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00178241\Desktop\"/>
    </mc:Choice>
  </mc:AlternateContent>
  <workbookProtection workbookAlgorithmName="SHA-512" workbookHashValue="u9X5r+CkHAGfuhYnK648gCX9YgNgnoSgDyC3Cjk1zynJ9I8PBTeQaSg+AjaEr+omXwfjOkciYAMXXINWAaBdUA==" workbookSaltValue="rbg5syMvSObWuKH3YZjlzQ==" workbookSpinCount="100000" lockStructure="1"/>
  <bookViews>
    <workbookView xWindow="0" yWindow="0" windowWidth="19200" windowHeight="10995" tabRatio="927"/>
  </bookViews>
  <sheets>
    <sheet name="A. SALARY " sheetId="1" r:id="rId1"/>
    <sheet name="B. FRINGE" sheetId="3" r:id="rId2"/>
    <sheet name="C. TRAVEL EXPENSES" sheetId="7" r:id="rId3"/>
    <sheet name="D. OPERATING EXPENSES" sheetId="8" r:id="rId4"/>
    <sheet name="E. SUPPLIES" sheetId="9" r:id="rId5"/>
    <sheet name="F. PROFESSIONAL" sheetId="2" r:id="rId6"/>
    <sheet name="G. OTHER CHARGES" sheetId="10" r:id="rId7"/>
    <sheet name="H. EQUIPMENT" sheetId="11" r:id="rId8"/>
    <sheet name="I. INDIRECT COSTS" sheetId="12" r:id="rId9"/>
    <sheet name="BUDGET SUMMARY" sheetId="13" r:id="rId10"/>
    <sheet name="Administrative Costs Instr." sheetId="15" r:id="rId11"/>
  </sheets>
  <definedNames>
    <definedName name="_xlnm.Print_Area" localSheetId="0">'A. SALARY '!$A$1:$F$52</definedName>
    <definedName name="_xlnm.Print_Area" localSheetId="1">'B. FRINGE'!$A$1:$I$50</definedName>
    <definedName name="_xlnm.Print_Area" localSheetId="9">'BUDGET SUMMARY'!$A$1:$E$27</definedName>
    <definedName name="_xlnm.Print_Area" localSheetId="2">'C. TRAVEL EXPENSES'!$A$1:$F$24</definedName>
    <definedName name="_xlnm.Print_Area" localSheetId="5">'F. PROFESSIONAL'!$A$1:$F$22</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1" l="1"/>
  <c r="H50" i="3" l="1"/>
  <c r="A38" i="3"/>
  <c r="G38" i="3"/>
  <c r="H38" i="3"/>
  <c r="A39" i="3"/>
  <c r="G39" i="3"/>
  <c r="H39" i="3" s="1"/>
  <c r="A40" i="3"/>
  <c r="G40" i="3"/>
  <c r="H40" i="3" s="1"/>
  <c r="A41" i="3"/>
  <c r="G41" i="3"/>
  <c r="H41" i="3" s="1"/>
  <c r="A42" i="3"/>
  <c r="H42" i="3"/>
  <c r="A43" i="3"/>
  <c r="G43" i="3"/>
  <c r="H43" i="3"/>
  <c r="A44" i="3"/>
  <c r="H44" i="3"/>
  <c r="D40" i="1"/>
  <c r="E40" i="1"/>
  <c r="D41" i="1"/>
  <c r="E41" i="1"/>
  <c r="D42" i="1"/>
  <c r="E42" i="1"/>
  <c r="D43" i="1"/>
  <c r="E43" i="1" s="1"/>
  <c r="D44" i="1"/>
  <c r="E44" i="1"/>
  <c r="D45" i="1"/>
  <c r="E45" i="1"/>
  <c r="D46" i="1"/>
  <c r="E46" i="1" s="1"/>
  <c r="D47" i="1"/>
  <c r="E47" i="1"/>
  <c r="D48" i="1"/>
  <c r="E48" i="1"/>
  <c r="D49" i="1"/>
  <c r="E49" i="1"/>
  <c r="D11" i="12" l="1"/>
  <c r="D18" i="10"/>
  <c r="D22" i="2"/>
  <c r="D18" i="9"/>
  <c r="D31" i="8"/>
  <c r="D24" i="7"/>
  <c r="D11" i="1"/>
  <c r="E11" i="1" s="1"/>
  <c r="D12" i="1"/>
  <c r="E12" i="1" s="1"/>
  <c r="D13" i="1"/>
  <c r="E13" i="1" s="1"/>
  <c r="D14" i="1"/>
  <c r="E14" i="1" s="1"/>
  <c r="D15" i="1"/>
  <c r="E15" i="1" s="1"/>
  <c r="E52" i="1"/>
  <c r="C15" i="13" l="1"/>
  <c r="D9" i="13" l="1"/>
  <c r="D29" i="8" l="1"/>
  <c r="B50" i="1" l="1"/>
  <c r="C45" i="3"/>
  <c r="D45" i="3"/>
  <c r="E45" i="3"/>
  <c r="F45" i="3"/>
  <c r="G6" i="3" l="1"/>
  <c r="H6" i="3" s="1"/>
  <c r="G7" i="3"/>
  <c r="H7" i="3" s="1"/>
  <c r="G8" i="3"/>
  <c r="H8" i="3" s="1"/>
  <c r="G9" i="3"/>
  <c r="H9" i="3" s="1"/>
  <c r="G10" i="3"/>
  <c r="H10" i="3" s="1"/>
  <c r="G11" i="3"/>
  <c r="H11" i="3" s="1"/>
  <c r="G12" i="3"/>
  <c r="H12" i="3" s="1"/>
  <c r="G13" i="3"/>
  <c r="H13" i="3" s="1"/>
  <c r="G14" i="3"/>
  <c r="H14" i="3" s="1"/>
  <c r="G15" i="3"/>
  <c r="H15" i="3" s="1"/>
  <c r="G16" i="3"/>
  <c r="H16" i="3" s="1"/>
  <c r="G17" i="3"/>
  <c r="H17" i="3" s="1"/>
  <c r="G18" i="3"/>
  <c r="H18" i="3" s="1"/>
  <c r="G19" i="3"/>
  <c r="H19" i="3" s="1"/>
  <c r="G20" i="3"/>
  <c r="H20" i="3" s="1"/>
  <c r="G21" i="3"/>
  <c r="H21" i="3" s="1"/>
  <c r="G22" i="3"/>
  <c r="H22" i="3" s="1"/>
  <c r="G23" i="3"/>
  <c r="H23" i="3" s="1"/>
  <c r="G24" i="3"/>
  <c r="H24" i="3" s="1"/>
  <c r="G25" i="3"/>
  <c r="H25" i="3" s="1"/>
  <c r="G26" i="3"/>
  <c r="H26" i="3" s="1"/>
  <c r="G27" i="3"/>
  <c r="H27" i="3" s="1"/>
  <c r="G28" i="3"/>
  <c r="H28" i="3" s="1"/>
  <c r="G29" i="3"/>
  <c r="H29" i="3" s="1"/>
  <c r="G30" i="3"/>
  <c r="H30" i="3" s="1"/>
  <c r="G31" i="3"/>
  <c r="H31" i="3" s="1"/>
  <c r="G32" i="3"/>
  <c r="H32" i="3" s="1"/>
  <c r="G33" i="3"/>
  <c r="H33" i="3" s="1"/>
  <c r="G34" i="3"/>
  <c r="H34" i="3" s="1"/>
  <c r="G35" i="3"/>
  <c r="H35" i="3" s="1"/>
  <c r="G36" i="3"/>
  <c r="H36" i="3" s="1"/>
  <c r="G37" i="3"/>
  <c r="H37" i="3" s="1"/>
  <c r="G5" i="3"/>
  <c r="H5" i="3" s="1"/>
  <c r="D9" i="12"/>
  <c r="D12" i="13" s="1"/>
  <c r="D16" i="10"/>
  <c r="C10" i="13" s="1"/>
  <c r="D16" i="9"/>
  <c r="D8" i="13" s="1"/>
  <c r="D7" i="13"/>
  <c r="H45" i="3" l="1"/>
  <c r="C12" i="13"/>
  <c r="D10" i="13"/>
  <c r="C8" i="13"/>
  <c r="D22" i="7"/>
  <c r="D30" i="1"/>
  <c r="E30" i="1" s="1"/>
  <c r="D31" i="1"/>
  <c r="E31" i="1" s="1"/>
  <c r="D32" i="1"/>
  <c r="E32" i="1" s="1"/>
  <c r="D33" i="1"/>
  <c r="E33" i="1" s="1"/>
  <c r="D34" i="1"/>
  <c r="E34" i="1" s="1"/>
  <c r="D35" i="1"/>
  <c r="E35" i="1" s="1"/>
  <c r="D36" i="1"/>
  <c r="E36" i="1" s="1"/>
  <c r="D37" i="1"/>
  <c r="E37" i="1" s="1"/>
  <c r="D38" i="1"/>
  <c r="E38" i="1" s="1"/>
  <c r="D39" i="1"/>
  <c r="E39" i="1" s="1"/>
  <c r="C6" i="13" l="1"/>
  <c r="D6" i="13"/>
  <c r="A20" i="3"/>
  <c r="A21" i="3"/>
  <c r="A22" i="3"/>
  <c r="A23" i="3"/>
  <c r="A24" i="3"/>
  <c r="A25" i="3"/>
  <c r="A26" i="3"/>
  <c r="A27" i="3"/>
  <c r="A28" i="3"/>
  <c r="A29" i="3"/>
  <c r="A30" i="3"/>
  <c r="A31" i="3"/>
  <c r="A32" i="3"/>
  <c r="A33" i="3"/>
  <c r="A34" i="3"/>
  <c r="A35" i="3"/>
  <c r="A36" i="3"/>
  <c r="A37" i="3"/>
  <c r="D25" i="1" l="1"/>
  <c r="E25" i="1" s="1"/>
  <c r="D26" i="1"/>
  <c r="E26" i="1" s="1"/>
  <c r="D27" i="1"/>
  <c r="E27" i="1" s="1"/>
  <c r="D28" i="1"/>
  <c r="E28" i="1" s="1"/>
  <c r="D29" i="1"/>
  <c r="E29" i="1" s="1"/>
  <c r="A6" i="3"/>
  <c r="A7" i="3"/>
  <c r="A8" i="3"/>
  <c r="A9" i="3"/>
  <c r="A10" i="3"/>
  <c r="A11" i="3" l="1"/>
  <c r="A12" i="3"/>
  <c r="A13" i="3"/>
  <c r="A14" i="3"/>
  <c r="A15" i="3"/>
  <c r="A16" i="3"/>
  <c r="A17" i="3"/>
  <c r="A18" i="3"/>
  <c r="A19" i="3"/>
  <c r="A45" i="3"/>
  <c r="D20" i="2"/>
  <c r="A5" i="3"/>
  <c r="C9" i="13" l="1"/>
  <c r="D10" i="1"/>
  <c r="D22" i="1"/>
  <c r="E22" i="1" s="1"/>
  <c r="D19" i="1"/>
  <c r="E19" i="1" s="1"/>
  <c r="E10" i="1" l="1"/>
  <c r="D16" i="1"/>
  <c r="E16" i="1" s="1"/>
  <c r="D17" i="1"/>
  <c r="E17" i="1" s="1"/>
  <c r="D18" i="1"/>
  <c r="E18" i="1" s="1"/>
  <c r="D23" i="1"/>
  <c r="E23" i="1" s="1"/>
  <c r="D21" i="11" l="1"/>
  <c r="D11" i="13" s="1"/>
  <c r="C11" i="13" l="1"/>
  <c r="C7" i="13" l="1"/>
  <c r="D21" i="1"/>
  <c r="E21" i="1" s="1"/>
  <c r="D20" i="1"/>
  <c r="E20" i="1" s="1"/>
  <c r="D24" i="1"/>
  <c r="E24" i="1" s="1"/>
  <c r="D50" i="1" l="1"/>
  <c r="E50" i="1" s="1"/>
  <c r="D4" i="13" s="1"/>
  <c r="C4" i="13" l="1"/>
  <c r="C5" i="13" l="1"/>
  <c r="C13" i="13" s="1"/>
  <c r="D5" i="13"/>
  <c r="D13" i="13" s="1"/>
  <c r="C16" i="13" l="1"/>
  <c r="D16" i="13" s="1"/>
  <c r="D15" i="13"/>
</calcChain>
</file>

<file path=xl/sharedStrings.xml><?xml version="1.0" encoding="utf-8"?>
<sst xmlns="http://schemas.openxmlformats.org/spreadsheetml/2006/main" count="110" uniqueCount="74">
  <si>
    <t>BUDGET PERIOD TOTAL</t>
  </si>
  <si>
    <t>% To Contract</t>
  </si>
  <si>
    <t>Budget Period Total</t>
  </si>
  <si>
    <t>LINE ITEM</t>
  </si>
  <si>
    <t>BUDGET ITEM</t>
  </si>
  <si>
    <t>CONTRACT TOTAL</t>
  </si>
  <si>
    <t>TOTAL</t>
  </si>
  <si>
    <t>CONTRACTOR</t>
  </si>
  <si>
    <t>CONTRACT PERIOD</t>
  </si>
  <si>
    <t>Complete this section only for expenses that will be invoiced to the contract. Percentage of salary charged to contract must correlate to the actual percentage of time worked in the program.</t>
  </si>
  <si>
    <t>SECTION A. SALARY – (Contracted/hourly employees not included)</t>
  </si>
  <si>
    <t xml:space="preserve">Complete this section only for expenses identified to the contract.  Expenditures for training and travel for contract related purposes as authorized in the contract and in accordance with State of Louisiana Travel Policies and Procedures (PPM 49) unless otherwise stated in the contract such as, registration fees, mileage, meals, lodging, etc. </t>
  </si>
  <si>
    <t>SECTION D. OPERATING EXPENSES</t>
  </si>
  <si>
    <t>SECTION C. TRAVEL EXPENSES</t>
  </si>
  <si>
    <t>SECTION E.  SUPPLIES</t>
  </si>
  <si>
    <t>SECTION F. PROFESSIONAL</t>
  </si>
  <si>
    <t>SECTION G.  OTHER CHARGES</t>
  </si>
  <si>
    <t>SECTION H.  EQUIPMENT</t>
  </si>
  <si>
    <t>SECTION I.  INDIRECT COST</t>
  </si>
  <si>
    <t>Budget reflects entire cost of services.  Contractor is responsible for all cost incurred which are not agreed upon for providing services through this contract.</t>
  </si>
  <si>
    <t xml:space="preserve">THIS AGREEMENT CONTAINS OR HAS ATTACHED HERETO ALL THE TERMS AND CONDITIONS AGREED UPON BY THE CONTRACTING PARTIES.  ALL PARTIES CERTIFY THAT THEY HAVE REVIEWED THE INFORMATION AND ARE AUTHORIZED TO ACT ON BEHALF OF THE RESPECTIVE AGENCY.  </t>
  </si>
  <si>
    <t>Contractor Name and Title</t>
  </si>
  <si>
    <t>DCFS Program Manager 1/2</t>
  </si>
  <si>
    <t xml:space="preserve">                 ADDRESS</t>
  </si>
  <si>
    <t>POSITION/TITLE</t>
  </si>
  <si>
    <t xml:space="preserve">Retirement </t>
  </si>
  <si>
    <t xml:space="preserve">Insurance </t>
  </si>
  <si>
    <t xml:space="preserve">     Date</t>
  </si>
  <si>
    <t>NOTE:  All budget justifications including computation of this budget must be retained and provided upon request.  If more space is needed you may attach additional sheets utilizing the same format for the appropriate section.</t>
  </si>
  <si>
    <t>SERVICE PROVIDED</t>
  </si>
  <si>
    <t>(A)
POSITION/TITLE</t>
  </si>
  <si>
    <t>(B)
ANNUAL SALARY from all sources (Fringe Not Included)</t>
  </si>
  <si>
    <t>(C)
% OF TIME ALLOCATED TO PROGRAM</t>
  </si>
  <si>
    <t xml:space="preserve">SECTION B. FRINGE  </t>
  </si>
  <si>
    <t xml:space="preserve">Expenditures, other than personal or professional services, required in the operation of the contract.  Operating services include, but are not limited to, expenditures such as advertising, utilities, telephone services, printing, insurance, maintenance, rentals, dues and subscriptions, and communication services.  A copy of lease agreement should be attached.  </t>
  </si>
  <si>
    <t xml:space="preserve">Expenditures for articles and commodities which are consumed, to be consumed, or materially altered when used in the operations of a business.  </t>
  </si>
  <si>
    <t>Complete this section only for expenses identified to the contract. Include expenditures peculiar to a contractor and not otherwise chargeable to another expenditure category. Expenditures for other charges must be identified and approved in the contract and budget documents.</t>
  </si>
  <si>
    <t>Complete this section only for expenses identified to the contract.  Include tangible assets purchased for use in the operations of an office such as office machines and furniture. Cost would include purchase price, delivery charges, taxes, and other purchase related costs. Equipment is defined as any item of value and/or has a useful life of more than one (1) year.  The value of equipment is defined by the user agency and funding source.  Contractors are required to obtain prior approval from DCFS before making purchases.</t>
  </si>
  <si>
    <t xml:space="preserve">Complete this section only for expenses identified to the contract.  Indirect costs should be no more than the agreed on budgeted amount. Attach a copy of the contractor’s approved indirect rate agreement or rate plan. </t>
  </si>
  <si>
    <t>Section A. Salary</t>
  </si>
  <si>
    <t>Section B. Fringe</t>
  </si>
  <si>
    <t>Section C. Travel Expense</t>
  </si>
  <si>
    <t>Section D. Operating</t>
  </si>
  <si>
    <t>Section E. Supplies</t>
  </si>
  <si>
    <t>Section F. Professional</t>
  </si>
  <si>
    <t>Section G. Other Charges</t>
  </si>
  <si>
    <t>Section H. Equipment</t>
  </si>
  <si>
    <t>Section I. Indirect Cost</t>
  </si>
  <si>
    <r>
      <t xml:space="preserve">Conference Travel </t>
    </r>
    <r>
      <rPr>
        <i/>
        <sz val="11"/>
        <color theme="1"/>
        <rFont val="Arial"/>
        <family val="2"/>
      </rPr>
      <t>(Enter details)</t>
    </r>
  </si>
  <si>
    <r>
      <t xml:space="preserve">Routine Travel </t>
    </r>
    <r>
      <rPr>
        <i/>
        <sz val="11"/>
        <color theme="1"/>
        <rFont val="Arial"/>
        <family val="2"/>
      </rPr>
      <t>(Enter details)</t>
    </r>
  </si>
  <si>
    <r>
      <t xml:space="preserve">Other </t>
    </r>
    <r>
      <rPr>
        <i/>
        <sz val="11"/>
        <color theme="1"/>
        <rFont val="Arial"/>
        <family val="2"/>
      </rPr>
      <t>(Enter details)</t>
    </r>
  </si>
  <si>
    <t>BUILDING RENT(Enter detail)</t>
  </si>
  <si>
    <t>UTILITIES (Enter detail)</t>
  </si>
  <si>
    <t>OTHER (Enter detail)</t>
  </si>
  <si>
    <t>PARISH(ES) SERVED</t>
  </si>
  <si>
    <t>BUDGET PERIOD</t>
  </si>
  <si>
    <t xml:space="preserve">(E)
TOTAL CONTRACT PERIOD SALARY </t>
  </si>
  <si>
    <t xml:space="preserve">
(D) (B*C=D)
ALLOCATED ANNUAL SALARY TO PROGRAM</t>
  </si>
  <si>
    <t>BUDGET SUMMARY</t>
  </si>
  <si>
    <t xml:space="preserve">LINE ITEM </t>
  </si>
  <si>
    <t>Expenditures for services provided in specialized or highly technical fields by sources outside of the contractor.  Professional services include accounting and auditing, management consulting, engineering and architectural, legal, medical, and dental.
(Subcontracts and non-salaried personnel should be included in this section.)</t>
  </si>
  <si>
    <t>Medicare</t>
  </si>
  <si>
    <t>Social Security</t>
  </si>
  <si>
    <t xml:space="preserve">Explanation: </t>
  </si>
  <si>
    <t xml:space="preserve">TELEPHONE (Enter detail)   </t>
  </si>
  <si>
    <t>Administrative Total</t>
  </si>
  <si>
    <t>Programmatic Total</t>
  </si>
  <si>
    <t>Yes</t>
  </si>
  <si>
    <t>(F)
ADMINISTRATIVE</t>
  </si>
  <si>
    <t>Administrative</t>
  </si>
  <si>
    <t xml:space="preserve">
Administrative</t>
  </si>
  <si>
    <r>
      <t xml:space="preserve">Itemize the fringe benefits for each position listed.  Fringe benefits are not included in gross salary. * Place % allocation used to determine benefit amount under each category heading. If a percentage is not used, explain how the amount is calculated beneath this section.
</t>
    </r>
    <r>
      <rPr>
        <sz val="10"/>
        <color theme="1"/>
        <rFont val="Arial"/>
        <family val="2"/>
      </rPr>
      <t>Note: Insurance includes health, vision/dental, short-term disability, long-term disability, etc.</t>
    </r>
  </si>
  <si>
    <t>TANF rules for Administrative Costs vs. Programmatic Costs</t>
  </si>
  <si>
    <t>For each line item completed in the Budget, please indicate whether the cost meet the following definition for administative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</si>
</sst>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00_);_(&quot;$&quot;* \(#,##0.00\);_(&quot;$&quot;* &quot;-&quot;_);_(@_)"/>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color rgb="FF000000"/>
      <name val="Arial"/>
      <family val="2"/>
    </font>
    <font>
      <sz val="10.5"/>
      <color theme="1"/>
      <name val="Arial"/>
      <family val="2"/>
    </font>
    <font>
      <b/>
      <sz val="11"/>
      <color theme="1"/>
      <name val="Arial"/>
      <family val="2"/>
    </font>
    <font>
      <sz val="11"/>
      <color theme="1"/>
      <name val="Arial"/>
      <family val="2"/>
    </font>
    <font>
      <sz val="11"/>
      <name val="Arial"/>
      <family val="2"/>
    </font>
    <font>
      <b/>
      <sz val="10"/>
      <color rgb="FF000000"/>
      <name val="Arial"/>
      <family val="2"/>
    </font>
    <font>
      <sz val="11"/>
      <color theme="1"/>
      <name val="Arial"/>
      <family val="2"/>
    </font>
    <font>
      <sz val="11"/>
      <name val="Arial"/>
      <family val="2"/>
    </font>
    <font>
      <i/>
      <sz val="11"/>
      <color theme="1"/>
      <name val="Arial"/>
      <family val="2"/>
    </font>
    <font>
      <sz val="11"/>
      <color theme="0"/>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48">
    <xf numFmtId="0" fontId="0" fillId="0" borderId="0" xfId="0"/>
    <xf numFmtId="0" fontId="1" fillId="0" borderId="0" xfId="0" applyFont="1"/>
    <xf numFmtId="0" fontId="0" fillId="0" borderId="0" xfId="0" applyAlignment="1">
      <alignment wrapText="1"/>
    </xf>
    <xf numFmtId="0" fontId="0" fillId="0" borderId="0" xfId="0" applyAlignment="1">
      <alignment horizontal="center" wrapText="1"/>
    </xf>
    <xf numFmtId="0" fontId="3" fillId="0" borderId="0" xfId="0" applyFont="1" applyAlignment="1">
      <alignment vertical="center"/>
    </xf>
    <xf numFmtId="0" fontId="4" fillId="0" borderId="0" xfId="0" applyFont="1" applyAlignment="1">
      <alignment vertical="center"/>
    </xf>
    <xf numFmtId="0" fontId="0" fillId="0" borderId="0" xfId="0" applyBorder="1" applyAlignment="1">
      <alignment wrapText="1"/>
    </xf>
    <xf numFmtId="0" fontId="4" fillId="0" borderId="0" xfId="0" applyFont="1" applyAlignment="1">
      <alignment vertical="center" wrapText="1"/>
    </xf>
    <xf numFmtId="0" fontId="3" fillId="0" borderId="0" xfId="0" applyFont="1"/>
    <xf numFmtId="0" fontId="5" fillId="0" borderId="0" xfId="0" applyFont="1" applyAlignment="1">
      <alignment horizontal="left" vertical="center" wrapText="1"/>
    </xf>
    <xf numFmtId="0" fontId="0" fillId="0" borderId="0" xfId="0" applyBorder="1"/>
    <xf numFmtId="0" fontId="3" fillId="0" borderId="0" xfId="0" applyFont="1" applyBorder="1"/>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44" fontId="7" fillId="3" borderId="1" xfId="1" applyFont="1" applyFill="1" applyBorder="1" applyAlignment="1">
      <alignment horizontal="right"/>
    </xf>
    <xf numFmtId="0" fontId="8" fillId="0" borderId="0" xfId="0" applyFont="1"/>
    <xf numFmtId="44" fontId="8" fillId="0" borderId="1" xfId="0" applyNumberFormat="1" applyFont="1" applyBorder="1"/>
    <xf numFmtId="0" fontId="8" fillId="0" borderId="0" xfId="0" applyFont="1" applyBorder="1"/>
    <xf numFmtId="44" fontId="7" fillId="0" borderId="1" xfId="0" applyNumberFormat="1" applyFont="1" applyBorder="1"/>
    <xf numFmtId="44" fontId="9" fillId="0" borderId="1" xfId="1" applyFont="1" applyFill="1" applyBorder="1" applyProtection="1">
      <protection locked="0"/>
    </xf>
    <xf numFmtId="9" fontId="8" fillId="0" borderId="1" xfId="2" applyFont="1" applyFill="1" applyBorder="1" applyProtection="1">
      <protection locked="0"/>
    </xf>
    <xf numFmtId="44" fontId="9" fillId="0" borderId="1" xfId="1" applyFont="1" applyFill="1" applyBorder="1" applyAlignment="1" applyProtection="1">
      <alignment wrapText="1"/>
      <protection locked="0"/>
    </xf>
    <xf numFmtId="9" fontId="8" fillId="0" borderId="1" xfId="2" applyFont="1" applyFill="1" applyBorder="1" applyAlignment="1" applyProtection="1">
      <alignment wrapText="1"/>
      <protection locked="0"/>
    </xf>
    <xf numFmtId="10" fontId="0" fillId="0" borderId="1" xfId="0" applyNumberFormat="1" applyBorder="1" applyAlignment="1" applyProtection="1">
      <alignment horizontal="center" wrapText="1"/>
      <protection locked="0"/>
    </xf>
    <xf numFmtId="9" fontId="8" fillId="0" borderId="1" xfId="1" applyNumberFormat="1" applyFont="1" applyFill="1" applyBorder="1" applyProtection="1"/>
    <xf numFmtId="44" fontId="7" fillId="0" borderId="1" xfId="1" applyFont="1" applyFill="1" applyBorder="1" applyAlignment="1" applyProtection="1">
      <alignment wrapText="1"/>
    </xf>
    <xf numFmtId="0" fontId="8" fillId="0" borderId="0" xfId="0" applyFont="1" applyProtection="1">
      <protection locked="0"/>
    </xf>
    <xf numFmtId="0" fontId="8" fillId="0" borderId="8" xfId="0" applyFont="1" applyBorder="1" applyProtection="1">
      <protection locked="0"/>
    </xf>
    <xf numFmtId="0" fontId="3" fillId="0" borderId="0" xfId="0" applyFont="1" applyProtection="1">
      <protection locked="0"/>
    </xf>
    <xf numFmtId="0" fontId="8" fillId="0" borderId="10" xfId="0" applyFont="1" applyBorder="1" applyProtection="1">
      <protection locked="0"/>
    </xf>
    <xf numFmtId="0" fontId="3" fillId="0" borderId="0" xfId="0" applyFont="1" applyBorder="1" applyAlignment="1" applyProtection="1">
      <alignment vertical="center" wrapText="1"/>
      <protection locked="0"/>
    </xf>
    <xf numFmtId="0" fontId="8" fillId="0" borderId="0" xfId="0" applyFont="1" applyBorder="1" applyProtection="1">
      <protection locked="0"/>
    </xf>
    <xf numFmtId="9" fontId="7" fillId="0" borderId="1" xfId="2" applyFont="1" applyFill="1" applyBorder="1"/>
    <xf numFmtId="0" fontId="10" fillId="0" borderId="0" xfId="0" applyFont="1" applyAlignment="1">
      <alignment vertical="center" wrapText="1"/>
    </xf>
    <xf numFmtId="0" fontId="11" fillId="0" borderId="1" xfId="0" applyFont="1" applyFill="1" applyBorder="1" applyAlignment="1" applyProtection="1">
      <alignment wrapText="1"/>
      <protection locked="0"/>
    </xf>
    <xf numFmtId="44" fontId="12" fillId="0" borderId="1" xfId="1" applyFont="1" applyFill="1" applyBorder="1" applyAlignment="1" applyProtection="1">
      <alignment wrapText="1"/>
      <protection locked="0"/>
    </xf>
    <xf numFmtId="9" fontId="11" fillId="0" borderId="1" xfId="2" applyFont="1" applyFill="1" applyBorder="1" applyAlignment="1" applyProtection="1">
      <alignment wrapText="1"/>
      <protection locked="0"/>
    </xf>
    <xf numFmtId="0" fontId="10" fillId="0" borderId="0" xfId="0" applyFont="1" applyAlignment="1">
      <alignment horizontal="left" vertical="center" wrapText="1"/>
    </xf>
    <xf numFmtId="0" fontId="7" fillId="0" borderId="1" xfId="0" applyFont="1" applyBorder="1" applyAlignment="1">
      <alignment horizontal="center" wrapText="1"/>
    </xf>
    <xf numFmtId="0" fontId="7" fillId="0" borderId="0" xfId="0" applyFont="1" applyAlignment="1" applyProtection="1">
      <alignment horizontal="right" wrapText="1"/>
    </xf>
    <xf numFmtId="0" fontId="7" fillId="0" borderId="0" xfId="0" applyFont="1" applyAlignment="1" applyProtection="1">
      <alignment horizontal="right"/>
    </xf>
    <xf numFmtId="0" fontId="7" fillId="0" borderId="1" xfId="0" applyFont="1" applyBorder="1" applyAlignment="1">
      <alignment horizontal="center"/>
    </xf>
    <xf numFmtId="0" fontId="0" fillId="0" borderId="0" xfId="0" applyFill="1"/>
    <xf numFmtId="44" fontId="0" fillId="0" borderId="0" xfId="1" applyFont="1" applyFill="1" applyBorder="1" applyAlignment="1">
      <alignment wrapText="1"/>
    </xf>
    <xf numFmtId="0" fontId="0" fillId="0" borderId="0" xfId="0" applyFill="1" applyBorder="1"/>
    <xf numFmtId="164" fontId="8" fillId="0" borderId="3" xfId="1" applyNumberFormat="1" applyFont="1" applyBorder="1"/>
    <xf numFmtId="0" fontId="7" fillId="0" borderId="2" xfId="0" applyFont="1" applyBorder="1" applyAlignment="1">
      <alignment horizontal="center"/>
    </xf>
    <xf numFmtId="0" fontId="13" fillId="0" borderId="1" xfId="0" applyFont="1" applyBorder="1" applyAlignment="1">
      <alignment vertical="center" wrapText="1"/>
    </xf>
    <xf numFmtId="0" fontId="0" fillId="2" borderId="0" xfId="0" applyFill="1" applyAlignment="1">
      <alignment wrapText="1"/>
    </xf>
    <xf numFmtId="0" fontId="7" fillId="2" borderId="0" xfId="0" applyFont="1" applyFill="1" applyAlignment="1">
      <alignment wrapText="1"/>
    </xf>
    <xf numFmtId="0" fontId="7" fillId="2" borderId="0" xfId="0" applyFont="1" applyFill="1" applyBorder="1" applyAlignment="1">
      <alignment wrapText="1"/>
    </xf>
    <xf numFmtId="0" fontId="8" fillId="2" borderId="0" xfId="0" applyFont="1" applyFill="1" applyBorder="1" applyAlignment="1">
      <alignment wrapText="1"/>
    </xf>
    <xf numFmtId="0" fontId="8" fillId="2" borderId="0" xfId="0" applyFont="1" applyFill="1" applyAlignment="1">
      <alignment horizontal="left" wrapText="1"/>
    </xf>
    <xf numFmtId="0" fontId="8" fillId="2" borderId="0" xfId="0" applyFont="1" applyFill="1" applyAlignment="1">
      <alignment wrapText="1"/>
    </xf>
    <xf numFmtId="0" fontId="4" fillId="2" borderId="0" xfId="0" applyFont="1" applyFill="1" applyAlignment="1">
      <alignment vertical="center"/>
    </xf>
    <xf numFmtId="164" fontId="8" fillId="0" borderId="1" xfId="1" applyNumberFormat="1" applyFont="1" applyFill="1" applyBorder="1" applyProtection="1"/>
    <xf numFmtId="164" fontId="7" fillId="0" borderId="1" xfId="0" applyNumberFormat="1" applyFont="1" applyFill="1" applyBorder="1" applyAlignment="1" applyProtection="1">
      <alignment wrapText="1"/>
    </xf>
    <xf numFmtId="164" fontId="7" fillId="0" borderId="1" xfId="1" applyNumberFormat="1" applyFont="1" applyFill="1" applyBorder="1" applyAlignment="1" applyProtection="1">
      <alignment wrapText="1"/>
    </xf>
    <xf numFmtId="44" fontId="8" fillId="0" borderId="1" xfId="1" applyNumberFormat="1" applyFont="1" applyFill="1" applyBorder="1" applyAlignment="1" applyProtection="1">
      <alignment wrapText="1"/>
      <protection locked="0"/>
    </xf>
    <xf numFmtId="44" fontId="7" fillId="0" borderId="1" xfId="1" applyNumberFormat="1" applyFont="1" applyFill="1" applyBorder="1" applyAlignment="1" applyProtection="1">
      <alignment wrapText="1"/>
    </xf>
    <xf numFmtId="164" fontId="8" fillId="0" borderId="1" xfId="1" applyNumberFormat="1" applyFont="1" applyFill="1" applyBorder="1" applyAlignment="1" applyProtection="1">
      <alignment wrapText="1"/>
    </xf>
    <xf numFmtId="164" fontId="8" fillId="0" borderId="3" xfId="0" applyNumberFormat="1" applyFont="1" applyBorder="1"/>
    <xf numFmtId="0" fontId="7" fillId="0" borderId="1" xfId="0" applyFont="1" applyBorder="1" applyAlignment="1">
      <alignment horizontal="center" wrapText="1"/>
    </xf>
    <xf numFmtId="44" fontId="8" fillId="0" borderId="1" xfId="1" applyNumberFormat="1" applyFont="1" applyFill="1" applyBorder="1" applyProtection="1">
      <protection locked="0"/>
    </xf>
    <xf numFmtId="44" fontId="8" fillId="0" borderId="1" xfId="1" applyFont="1" applyFill="1" applyBorder="1" applyProtection="1"/>
    <xf numFmtId="10" fontId="0" fillId="0" borderId="1" xfId="0" applyNumberFormat="1" applyBorder="1" applyAlignment="1" applyProtection="1">
      <alignment horizontal="center" wrapText="1"/>
    </xf>
    <xf numFmtId="10" fontId="0" fillId="0" borderId="1" xfId="2" applyNumberFormat="1" applyFont="1" applyBorder="1" applyAlignment="1" applyProtection="1">
      <alignment horizontal="center" wrapText="1"/>
    </xf>
    <xf numFmtId="0" fontId="7" fillId="0" borderId="0" xfId="0" applyFont="1" applyAlignment="1" applyProtection="1">
      <alignment horizontal="left" vertical="top" wrapText="1"/>
      <protection locked="0"/>
    </xf>
    <xf numFmtId="0" fontId="7" fillId="0" borderId="0" xfId="0" applyFont="1" applyAlignment="1">
      <alignment horizontal="left" vertical="top"/>
    </xf>
    <xf numFmtId="44" fontId="8" fillId="0" borderId="1" xfId="1" applyFont="1" applyFill="1" applyBorder="1"/>
    <xf numFmtId="44" fontId="7" fillId="3" borderId="1" xfId="1" applyFont="1" applyFill="1" applyBorder="1" applyAlignment="1">
      <alignment horizontal="right"/>
    </xf>
    <xf numFmtId="0" fontId="7" fillId="0" borderId="1" xfId="0" applyFont="1" applyFill="1" applyBorder="1" applyAlignment="1">
      <alignment horizontal="center" wrapText="1"/>
    </xf>
    <xf numFmtId="0" fontId="8" fillId="0" borderId="1" xfId="0" applyFont="1" applyFill="1" applyBorder="1" applyAlignment="1">
      <alignment wrapText="1"/>
    </xf>
    <xf numFmtId="0" fontId="0" fillId="0" borderId="1" xfId="0" applyBorder="1"/>
    <xf numFmtId="0" fontId="14" fillId="0" borderId="0" xfId="0" applyFont="1"/>
    <xf numFmtId="0" fontId="13" fillId="0" borderId="0" xfId="0" applyFont="1" applyBorder="1" applyAlignment="1">
      <alignment vertical="center" wrapText="1"/>
    </xf>
    <xf numFmtId="0" fontId="13" fillId="0" borderId="0" xfId="0" applyFont="1" applyBorder="1" applyAlignment="1">
      <alignment horizontal="left" vertical="center" wrapText="1"/>
    </xf>
    <xf numFmtId="164" fontId="13" fillId="0" borderId="0" xfId="1" applyNumberFormat="1" applyFont="1" applyBorder="1"/>
    <xf numFmtId="9" fontId="13" fillId="0" borderId="0" xfId="2" applyFont="1" applyBorder="1"/>
    <xf numFmtId="0" fontId="8" fillId="0" borderId="1" xfId="0" applyFont="1" applyFill="1" applyBorder="1" applyAlignment="1" applyProtection="1">
      <alignment wrapText="1"/>
      <protection locked="0"/>
    </xf>
    <xf numFmtId="44" fontId="7" fillId="0" borderId="1" xfId="1" applyFont="1" applyFill="1" applyBorder="1" applyProtection="1"/>
    <xf numFmtId="0" fontId="15" fillId="0" borderId="0" xfId="0" applyFont="1"/>
    <xf numFmtId="0" fontId="13" fillId="0" borderId="0" xfId="0" applyFont="1" applyBorder="1" applyAlignment="1">
      <alignment vertical="center" wrapText="1"/>
    </xf>
    <xf numFmtId="164" fontId="8" fillId="0" borderId="0" xfId="1" applyNumberFormat="1" applyFont="1" applyBorder="1"/>
    <xf numFmtId="164" fontId="8" fillId="0" borderId="0" xfId="1" applyNumberFormat="1" applyFont="1" applyBorder="1"/>
    <xf numFmtId="164" fontId="7" fillId="0" borderId="3" xfId="1" applyNumberFormat="1" applyFont="1" applyBorder="1"/>
    <xf numFmtId="0" fontId="8" fillId="0" borderId="0" xfId="0" applyFont="1" applyAlignment="1">
      <alignment horizontal="left" wrapText="1"/>
    </xf>
    <xf numFmtId="0" fontId="8" fillId="0" borderId="0" xfId="0" applyFont="1" applyAlignment="1">
      <alignment horizontal="left" vertical="center" wrapText="1"/>
    </xf>
    <xf numFmtId="0" fontId="7" fillId="0" borderId="9" xfId="0" applyFont="1" applyBorder="1" applyAlignment="1" applyProtection="1">
      <alignment horizontal="center" wrapText="1"/>
      <protection locked="0"/>
    </xf>
    <xf numFmtId="0" fontId="7" fillId="0" borderId="8" xfId="0" applyFont="1" applyBorder="1" applyAlignment="1" applyProtection="1">
      <alignment horizontal="center" wrapText="1"/>
      <protection locked="0"/>
    </xf>
    <xf numFmtId="0" fontId="13" fillId="0" borderId="0" xfId="0" applyFont="1" applyBorder="1" applyAlignment="1">
      <alignment vertical="center" wrapText="1"/>
    </xf>
    <xf numFmtId="0" fontId="7" fillId="0" borderId="0" xfId="0" applyFont="1" applyAlignment="1">
      <alignment horizontal="left" vertical="top"/>
    </xf>
    <xf numFmtId="0" fontId="4" fillId="0" borderId="8" xfId="0" applyFont="1" applyBorder="1" applyAlignment="1">
      <alignment horizontal="left" vertical="center" wrapText="1"/>
    </xf>
    <xf numFmtId="49" fontId="8" fillId="0" borderId="4" xfId="0" applyNumberFormat="1" applyFont="1" applyFill="1" applyBorder="1" applyAlignment="1" applyProtection="1">
      <alignment horizontal="left" wrapText="1"/>
    </xf>
    <xf numFmtId="49" fontId="8" fillId="0" borderId="3" xfId="0" applyNumberFormat="1" applyFont="1" applyFill="1" applyBorder="1" applyAlignment="1" applyProtection="1">
      <alignment horizontal="left" wrapText="1"/>
    </xf>
    <xf numFmtId="49" fontId="8" fillId="0" borderId="4" xfId="0" applyNumberFormat="1" applyFont="1" applyFill="1" applyBorder="1" applyAlignment="1" applyProtection="1">
      <alignment horizontal="center" wrapText="1"/>
    </xf>
    <xf numFmtId="49" fontId="8" fillId="0" borderId="3" xfId="0" applyNumberFormat="1" applyFont="1" applyFill="1" applyBorder="1" applyAlignment="1" applyProtection="1">
      <alignment horizontal="center" wrapText="1"/>
    </xf>
    <xf numFmtId="0" fontId="7" fillId="0" borderId="1" xfId="0" applyFont="1" applyBorder="1" applyAlignment="1">
      <alignment horizontal="center" wrapText="1"/>
    </xf>
    <xf numFmtId="44" fontId="7" fillId="3" borderId="4" xfId="1" applyFont="1" applyFill="1" applyBorder="1" applyAlignment="1">
      <alignment horizontal="right"/>
    </xf>
    <xf numFmtId="44" fontId="7" fillId="3" borderId="3" xfId="1" applyFont="1" applyFill="1" applyBorder="1" applyAlignment="1">
      <alignment horizontal="right"/>
    </xf>
    <xf numFmtId="0" fontId="7" fillId="0" borderId="1" xfId="0" applyFont="1" applyFill="1" applyBorder="1" applyAlignment="1">
      <alignment horizontal="center" wrapText="1"/>
    </xf>
    <xf numFmtId="164" fontId="8" fillId="0" borderId="1" xfId="1" applyNumberFormat="1" applyFont="1" applyBorder="1" applyProtection="1">
      <protection locked="0"/>
    </xf>
    <xf numFmtId="0" fontId="8" fillId="0" borderId="4" xfId="0" applyFont="1" applyBorder="1" applyAlignment="1" applyProtection="1">
      <alignment wrapText="1"/>
      <protection locked="0"/>
    </xf>
    <xf numFmtId="0" fontId="8" fillId="0" borderId="3" xfId="0" applyFont="1" applyBorder="1" applyAlignment="1" applyProtection="1">
      <alignment wrapText="1"/>
      <protection locked="0"/>
    </xf>
    <xf numFmtId="164" fontId="8" fillId="0" borderId="0" xfId="1" applyNumberFormat="1" applyFont="1" applyBorder="1"/>
    <xf numFmtId="0" fontId="4" fillId="0" borderId="0" xfId="0" applyFont="1" applyAlignment="1">
      <alignment vertical="center"/>
    </xf>
    <xf numFmtId="0" fontId="4" fillId="0" borderId="0" xfId="0" applyFont="1" applyAlignment="1">
      <alignment horizontal="left" vertical="center" wrapText="1"/>
    </xf>
    <xf numFmtId="44" fontId="7" fillId="3" borderId="1" xfId="1" applyFont="1" applyFill="1" applyBorder="1" applyAlignment="1">
      <alignment horizontal="right"/>
    </xf>
    <xf numFmtId="0" fontId="7" fillId="0" borderId="1" xfId="0" applyFont="1" applyBorder="1" applyAlignment="1">
      <alignment horizontal="center"/>
    </xf>
    <xf numFmtId="164" fontId="8" fillId="0" borderId="1" xfId="0" applyNumberFormat="1" applyFont="1" applyBorder="1" applyProtection="1">
      <protection locked="0"/>
    </xf>
    <xf numFmtId="164" fontId="7" fillId="0" borderId="1" xfId="0" applyNumberFormat="1" applyFont="1" applyBorder="1"/>
    <xf numFmtId="0" fontId="7" fillId="0" borderId="4" xfId="0" applyFont="1" applyBorder="1" applyAlignment="1">
      <alignment horizontal="center"/>
    </xf>
    <xf numFmtId="0" fontId="7" fillId="0" borderId="3" xfId="0" applyFont="1" applyBorder="1" applyAlignment="1">
      <alignment horizontal="center"/>
    </xf>
    <xf numFmtId="0" fontId="13" fillId="0" borderId="1" xfId="0" applyFont="1" applyBorder="1" applyAlignment="1" applyProtection="1">
      <protection locked="0"/>
    </xf>
    <xf numFmtId="0" fontId="13" fillId="0" borderId="1" xfId="0" applyFont="1" applyBorder="1" applyAlignment="1" applyProtection="1">
      <alignment wrapText="1"/>
      <protection locked="0"/>
    </xf>
    <xf numFmtId="44" fontId="8" fillId="0" borderId="1" xfId="1" applyNumberFormat="1" applyFont="1" applyFill="1" applyBorder="1" applyProtection="1">
      <protection locked="0"/>
    </xf>
    <xf numFmtId="0" fontId="8" fillId="0" borderId="1" xfId="0" applyFont="1" applyBorder="1" applyAlignment="1" applyProtection="1">
      <alignment wrapText="1"/>
      <protection locked="0"/>
    </xf>
    <xf numFmtId="0" fontId="4" fillId="0" borderId="0" xfId="0" applyFont="1" applyAlignment="1" applyProtection="1">
      <alignment vertical="center"/>
    </xf>
    <xf numFmtId="0" fontId="10" fillId="0" borderId="0" xfId="0" applyFont="1" applyAlignment="1">
      <alignment horizontal="left" vertical="center" wrapText="1"/>
    </xf>
    <xf numFmtId="0" fontId="3" fillId="0" borderId="4"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4" fillId="0" borderId="0" xfId="0" applyFont="1" applyAlignment="1">
      <alignment horizontal="left" wrapText="1"/>
    </xf>
    <xf numFmtId="164" fontId="8" fillId="0" borderId="4" xfId="1" applyNumberFormat="1" applyFont="1" applyBorder="1" applyProtection="1">
      <protection locked="0"/>
    </xf>
    <xf numFmtId="164" fontId="8" fillId="0" borderId="3" xfId="1" applyNumberFormat="1" applyFont="1" applyBorder="1" applyProtection="1">
      <protection locked="0"/>
    </xf>
    <xf numFmtId="0" fontId="1" fillId="0" borderId="0" xfId="0" applyFont="1"/>
    <xf numFmtId="0" fontId="10" fillId="0" borderId="0" xfId="0" applyFont="1" applyAlignment="1">
      <alignment horizontal="left" wrapText="1"/>
    </xf>
    <xf numFmtId="164" fontId="7" fillId="0" borderId="4" xfId="0" applyNumberFormat="1" applyFont="1" applyBorder="1"/>
    <xf numFmtId="164" fontId="7" fillId="0" borderId="3" xfId="0" applyNumberFormat="1" applyFont="1" applyBorder="1"/>
    <xf numFmtId="164" fontId="7" fillId="0" borderId="4" xfId="1" applyNumberFormat="1" applyFont="1" applyBorder="1"/>
    <xf numFmtId="164" fontId="7" fillId="0" borderId="3" xfId="1" applyNumberFormat="1" applyFont="1" applyBorder="1"/>
    <xf numFmtId="164" fontId="8" fillId="0" borderId="4" xfId="1" applyNumberFormat="1" applyFont="1" applyBorder="1" applyAlignment="1" applyProtection="1">
      <alignment wrapText="1"/>
      <protection locked="0"/>
    </xf>
    <xf numFmtId="164" fontId="8" fillId="0" borderId="3" xfId="1" applyNumberFormat="1" applyFont="1" applyBorder="1" applyAlignment="1" applyProtection="1">
      <alignment wrapText="1"/>
      <protection locked="0"/>
    </xf>
    <xf numFmtId="164" fontId="8" fillId="0" borderId="4" xfId="0" applyNumberFormat="1" applyFont="1" applyBorder="1" applyProtection="1">
      <protection locked="0"/>
    </xf>
    <xf numFmtId="164" fontId="8" fillId="0" borderId="3" xfId="0" applyNumberFormat="1" applyFont="1" applyBorder="1" applyProtection="1">
      <protection locked="0"/>
    </xf>
    <xf numFmtId="0" fontId="7" fillId="0" borderId="4" xfId="0" applyFont="1" applyBorder="1" applyAlignment="1">
      <alignment horizontal="center" wrapText="1"/>
    </xf>
    <xf numFmtId="0" fontId="7" fillId="0" borderId="3" xfId="0" applyFont="1" applyBorder="1" applyAlignment="1">
      <alignment horizontal="center" wrapText="1"/>
    </xf>
    <xf numFmtId="0" fontId="0" fillId="0" borderId="4"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Protection="1">
      <protection locked="0"/>
    </xf>
    <xf numFmtId="0" fontId="0" fillId="0" borderId="3" xfId="0" applyBorder="1" applyProtection="1">
      <protection locked="0"/>
    </xf>
    <xf numFmtId="164" fontId="0" fillId="0" borderId="4" xfId="0" applyNumberFormat="1" applyBorder="1" applyProtection="1">
      <protection locked="0"/>
    </xf>
    <xf numFmtId="164" fontId="0" fillId="0" borderId="3" xfId="0" applyNumberFormat="1" applyBorder="1" applyProtection="1">
      <protection locked="0"/>
    </xf>
    <xf numFmtId="164" fontId="1" fillId="0" borderId="4" xfId="0" applyNumberFormat="1" applyFont="1" applyBorder="1"/>
    <xf numFmtId="164" fontId="1" fillId="0" borderId="3" xfId="0" applyNumberFormat="1" applyFont="1" applyBorder="1"/>
    <xf numFmtId="0" fontId="8" fillId="0" borderId="8" xfId="0" applyFont="1" applyBorder="1" applyProtection="1">
      <protection locked="0"/>
    </xf>
    <xf numFmtId="0" fontId="6" fillId="0" borderId="0" xfId="0" applyFont="1" applyAlignment="1">
      <alignment horizontal="left" vertical="center" wrapText="1"/>
    </xf>
    <xf numFmtId="0" fontId="3" fillId="0" borderId="0" xfId="0" applyFont="1" applyAlignment="1">
      <alignment horizontal="left" vertical="center" wrapText="1"/>
    </xf>
  </cellXfs>
  <cellStyles count="3">
    <cellStyle name="Currency" xfId="1" builtinId="4"/>
    <cellStyle name="Normal" xfId="0" builtinId="0"/>
    <cellStyle name="Percent" xfId="2" builtinId="5"/>
  </cellStyles>
  <dxfs count="11">
    <dxf>
      <font>
        <strike val="0"/>
        <outline val="0"/>
        <shadow val="0"/>
        <u val="none"/>
        <vertAlign val="baseline"/>
        <name val="Arial"/>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Arial"/>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Arial"/>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name val="Arial"/>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104775</xdr:rowOff>
    </xdr:from>
    <xdr:to>
      <xdr:col>10</xdr:col>
      <xdr:colOff>65919</xdr:colOff>
      <xdr:row>31</xdr:row>
      <xdr:rowOff>104084</xdr:rowOff>
    </xdr:to>
    <xdr:pic>
      <xdr:nvPicPr>
        <xdr:cNvPr id="2" name="Picture 1"/>
        <xdr:cNvPicPr>
          <a:picLocks noChangeAspect="1"/>
        </xdr:cNvPicPr>
      </xdr:nvPicPr>
      <xdr:blipFill>
        <a:blip xmlns:r="http://schemas.openxmlformats.org/officeDocument/2006/relationships" r:embed="rId1"/>
        <a:stretch>
          <a:fillRect/>
        </a:stretch>
      </xdr:blipFill>
      <xdr:spPr>
        <a:xfrm>
          <a:off x="114300" y="676275"/>
          <a:ext cx="6047619" cy="5523809"/>
        </a:xfrm>
        <a:prstGeom prst="rect">
          <a:avLst/>
        </a:prstGeom>
      </xdr:spPr>
    </xdr:pic>
    <xdr:clientData/>
  </xdr:twoCellAnchor>
</xdr:wsDr>
</file>

<file path=xl/tables/table1.xml><?xml version="1.0" encoding="utf-8"?>
<table xmlns="http://schemas.openxmlformats.org/spreadsheetml/2006/main" id="1" name="Table1" displayName="Table1" ref="A9:F50" totalsRowShown="0" headerRowDxfId="10" dataDxfId="8" headerRowBorderDxfId="9" tableBorderDxfId="7" totalsRowBorderDxfId="6">
  <autoFilter ref="A9:F50"/>
  <tableColumns count="6">
    <tableColumn id="1" name="(A)_x000a__x000a_POSITION/TITLE" dataDxfId="5"/>
    <tableColumn id="2" name="(B)_x000a__x000a_ANNUAL SALARY from all sources (Fringe Not Included)" dataDxfId="4" dataCellStyle="Currency"/>
    <tableColumn id="3" name="(C)_x000a__x000a_% OF TIME ALLOCATED TO PROGRAM" dataDxfId="3" dataCellStyle="Percent"/>
    <tableColumn id="4" name="_x000a_(D) (B*C=D)_x000a__x000a_ALLOCATED ANNUAL SALARY TO PROGRAM" dataDxfId="2" dataCellStyle="Currency"/>
    <tableColumn id="6" name="(E)_x000a__x000a_TOTAL CONTRACT PERIOD SALARY " dataDxfId="1" dataCellStyle="Currency">
      <calculatedColumnFormula>D10-#REF!</calculatedColumnFormula>
    </tableColumn>
    <tableColumn id="5" name="(F)_x000a__x000a_ADMINISTRATIV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zoomScaleNormal="100" workbookViewId="0"/>
  </sheetViews>
  <sheetFormatPr defaultColWidth="8.85546875" defaultRowHeight="15" x14ac:dyDescent="0.25"/>
  <cols>
    <col min="1" max="1" width="34.42578125" style="2" customWidth="1"/>
    <col min="2" max="2" width="23" style="2" customWidth="1"/>
    <col min="3" max="3" width="18.28515625" style="2" customWidth="1"/>
    <col min="4" max="4" width="29.42578125" style="2" customWidth="1"/>
    <col min="5" max="5" width="33" style="2" customWidth="1"/>
    <col min="6" max="6" width="24.28515625" style="2" customWidth="1"/>
    <col min="7" max="16384" width="8.85546875" style="2"/>
  </cols>
  <sheetData>
    <row r="1" spans="1:6" ht="34.9" customHeight="1" x14ac:dyDescent="0.25">
      <c r="A1" s="40" t="s">
        <v>7</v>
      </c>
      <c r="B1" s="90"/>
      <c r="C1" s="90"/>
      <c r="D1" s="40" t="s">
        <v>23</v>
      </c>
      <c r="E1" s="90"/>
      <c r="F1" s="90"/>
    </row>
    <row r="2" spans="1:6" ht="31.15" customHeight="1" x14ac:dyDescent="0.25">
      <c r="A2" s="40" t="s">
        <v>29</v>
      </c>
      <c r="B2" s="89"/>
      <c r="C2" s="89"/>
      <c r="D2" s="41" t="s">
        <v>54</v>
      </c>
      <c r="E2" s="89"/>
      <c r="F2" s="89"/>
    </row>
    <row r="3" spans="1:6" ht="29.25" customHeight="1" x14ac:dyDescent="0.25">
      <c r="A3" s="40" t="s">
        <v>8</v>
      </c>
      <c r="B3" s="89"/>
      <c r="C3" s="89"/>
      <c r="D3" s="41" t="s">
        <v>55</v>
      </c>
      <c r="E3" s="89"/>
      <c r="F3" s="89"/>
    </row>
    <row r="4" spans="1:6" ht="12.75" customHeight="1" x14ac:dyDescent="0.25">
      <c r="A4" s="50"/>
      <c r="B4" s="51"/>
      <c r="C4" s="52"/>
      <c r="D4" s="50"/>
      <c r="E4" s="51"/>
      <c r="F4" s="49"/>
    </row>
    <row r="5" spans="1:6" ht="29.45" customHeight="1" x14ac:dyDescent="0.25">
      <c r="A5" s="87" t="s">
        <v>28</v>
      </c>
      <c r="B5" s="87"/>
      <c r="C5" s="87"/>
      <c r="D5" s="87"/>
      <c r="E5" s="87"/>
      <c r="F5" s="87"/>
    </row>
    <row r="6" spans="1:6" ht="9.75" customHeight="1" x14ac:dyDescent="0.25">
      <c r="A6" s="53"/>
      <c r="B6" s="53"/>
      <c r="C6" s="53"/>
      <c r="D6" s="53"/>
      <c r="E6" s="53"/>
      <c r="F6" s="49"/>
    </row>
    <row r="7" spans="1:6" x14ac:dyDescent="0.25">
      <c r="A7" s="55" t="s">
        <v>10</v>
      </c>
      <c r="B7" s="55"/>
      <c r="C7" s="50"/>
      <c r="D7" s="54"/>
      <c r="E7" s="54"/>
      <c r="F7" s="49"/>
    </row>
    <row r="8" spans="1:6" ht="36" customHeight="1" x14ac:dyDescent="0.25">
      <c r="A8" s="88" t="s">
        <v>9</v>
      </c>
      <c r="B8" s="88"/>
      <c r="C8" s="88"/>
      <c r="D8" s="88"/>
      <c r="E8" s="88"/>
      <c r="F8" s="88"/>
    </row>
    <row r="9" spans="1:6" s="3" customFormat="1" ht="96" customHeight="1" x14ac:dyDescent="0.25">
      <c r="A9" s="12" t="s">
        <v>30</v>
      </c>
      <c r="B9" s="13" t="s">
        <v>31</v>
      </c>
      <c r="C9" s="13" t="s">
        <v>32</v>
      </c>
      <c r="D9" s="13" t="s">
        <v>57</v>
      </c>
      <c r="E9" s="14" t="s">
        <v>56</v>
      </c>
      <c r="F9" s="13" t="s">
        <v>68</v>
      </c>
    </row>
    <row r="10" spans="1:6" ht="19.5" customHeight="1" x14ac:dyDescent="0.25">
      <c r="A10" s="80"/>
      <c r="B10" s="20"/>
      <c r="C10" s="21"/>
      <c r="D10" s="56">
        <f t="shared" ref="D10:D47" si="0">B10*C10</f>
        <v>0</v>
      </c>
      <c r="E10" s="65">
        <f>SUM(Table1[[#This Row],[
(D) (B*C=D)
ALLOCATED ANNUAL SALARY TO PROGRAM]])</f>
        <v>0</v>
      </c>
      <c r="F10" s="80"/>
    </row>
    <row r="11" spans="1:6" ht="20.100000000000001" customHeight="1" x14ac:dyDescent="0.25">
      <c r="A11" s="80"/>
      <c r="B11" s="22"/>
      <c r="C11" s="23"/>
      <c r="D11" s="56">
        <f t="shared" si="0"/>
        <v>0</v>
      </c>
      <c r="E11" s="65">
        <f>SUM(Table1[[#This Row],[
(D) (B*C=D)
ALLOCATED ANNUAL SALARY TO PROGRAM]])</f>
        <v>0</v>
      </c>
      <c r="F11" s="80"/>
    </row>
    <row r="12" spans="1:6" ht="20.100000000000001" customHeight="1" x14ac:dyDescent="0.25">
      <c r="A12" s="80"/>
      <c r="B12" s="20"/>
      <c r="C12" s="21"/>
      <c r="D12" s="56">
        <f t="shared" si="0"/>
        <v>0</v>
      </c>
      <c r="E12" s="65">
        <f>SUM(Table1[[#This Row],[
(D) (B*C=D)
ALLOCATED ANNUAL SALARY TO PROGRAM]])</f>
        <v>0</v>
      </c>
      <c r="F12" s="80"/>
    </row>
    <row r="13" spans="1:6" ht="20.100000000000001" customHeight="1" x14ac:dyDescent="0.25">
      <c r="A13" s="80"/>
      <c r="B13" s="22"/>
      <c r="C13" s="23"/>
      <c r="D13" s="61">
        <f t="shared" si="0"/>
        <v>0</v>
      </c>
      <c r="E13" s="65">
        <f>SUM(Table1[[#This Row],[
(D) (B*C=D)
ALLOCATED ANNUAL SALARY TO PROGRAM]])</f>
        <v>0</v>
      </c>
      <c r="F13" s="80"/>
    </row>
    <row r="14" spans="1:6" ht="20.100000000000001" customHeight="1" x14ac:dyDescent="0.25">
      <c r="A14" s="80"/>
      <c r="B14" s="20"/>
      <c r="C14" s="21"/>
      <c r="D14" s="56">
        <f t="shared" si="0"/>
        <v>0</v>
      </c>
      <c r="E14" s="65">
        <f>SUM(Table1[[#This Row],[
(D) (B*C=D)
ALLOCATED ANNUAL SALARY TO PROGRAM]])</f>
        <v>0</v>
      </c>
      <c r="F14" s="80"/>
    </row>
    <row r="15" spans="1:6" ht="20.100000000000001" customHeight="1" x14ac:dyDescent="0.25">
      <c r="A15" s="80"/>
      <c r="B15" s="20"/>
      <c r="C15" s="21"/>
      <c r="D15" s="56">
        <f t="shared" si="0"/>
        <v>0</v>
      </c>
      <c r="E15" s="65">
        <f>SUM(Table1[[#This Row],[
(D) (B*C=D)
ALLOCATED ANNUAL SALARY TO PROGRAM]])</f>
        <v>0</v>
      </c>
      <c r="F15" s="80"/>
    </row>
    <row r="16" spans="1:6" ht="20.100000000000001" customHeight="1" x14ac:dyDescent="0.25">
      <c r="A16" s="80"/>
      <c r="B16" s="20"/>
      <c r="C16" s="21"/>
      <c r="D16" s="56">
        <f t="shared" si="0"/>
        <v>0</v>
      </c>
      <c r="E16" s="65">
        <f>SUM(Table1[[#This Row],[
(D) (B*C=D)
ALLOCATED ANNUAL SALARY TO PROGRAM]])</f>
        <v>0</v>
      </c>
      <c r="F16" s="80"/>
    </row>
    <row r="17" spans="1:6" ht="20.100000000000001" customHeight="1" x14ac:dyDescent="0.25">
      <c r="A17" s="80"/>
      <c r="B17" s="20"/>
      <c r="C17" s="21"/>
      <c r="D17" s="56">
        <f t="shared" si="0"/>
        <v>0</v>
      </c>
      <c r="E17" s="65">
        <f>SUM(Table1[[#This Row],[
(D) (B*C=D)
ALLOCATED ANNUAL SALARY TO PROGRAM]])</f>
        <v>0</v>
      </c>
      <c r="F17" s="80"/>
    </row>
    <row r="18" spans="1:6" ht="20.100000000000001" customHeight="1" x14ac:dyDescent="0.25">
      <c r="A18" s="80"/>
      <c r="B18" s="20"/>
      <c r="C18" s="21"/>
      <c r="D18" s="56">
        <f t="shared" si="0"/>
        <v>0</v>
      </c>
      <c r="E18" s="65">
        <f>SUM(Table1[[#This Row],[
(D) (B*C=D)
ALLOCATED ANNUAL SALARY TO PROGRAM]])</f>
        <v>0</v>
      </c>
      <c r="F18" s="80"/>
    </row>
    <row r="19" spans="1:6" ht="20.100000000000001" customHeight="1" x14ac:dyDescent="0.25">
      <c r="A19" s="80"/>
      <c r="B19" s="22"/>
      <c r="C19" s="23"/>
      <c r="D19" s="56">
        <f t="shared" si="0"/>
        <v>0</v>
      </c>
      <c r="E19" s="65">
        <f>SUM(Table1[[#This Row],[
(D) (B*C=D)
ALLOCATED ANNUAL SALARY TO PROGRAM]])</f>
        <v>0</v>
      </c>
      <c r="F19" s="80"/>
    </row>
    <row r="20" spans="1:6" ht="20.100000000000001" customHeight="1" x14ac:dyDescent="0.25">
      <c r="A20" s="80"/>
      <c r="B20" s="22"/>
      <c r="C20" s="23"/>
      <c r="D20" s="61">
        <f t="shared" si="0"/>
        <v>0</v>
      </c>
      <c r="E20" s="65">
        <f>SUM(Table1[[#This Row],[
(D) (B*C=D)
ALLOCATED ANNUAL SALARY TO PROGRAM]])</f>
        <v>0</v>
      </c>
      <c r="F20" s="80"/>
    </row>
    <row r="21" spans="1:6" ht="20.100000000000001" customHeight="1" x14ac:dyDescent="0.25">
      <c r="A21" s="80"/>
      <c r="B21" s="20"/>
      <c r="C21" s="21"/>
      <c r="D21" s="56">
        <f t="shared" si="0"/>
        <v>0</v>
      </c>
      <c r="E21" s="65">
        <f>SUM(Table1[[#This Row],[
(D) (B*C=D)
ALLOCATED ANNUAL SALARY TO PROGRAM]])</f>
        <v>0</v>
      </c>
      <c r="F21" s="80"/>
    </row>
    <row r="22" spans="1:6" ht="20.100000000000001" customHeight="1" x14ac:dyDescent="0.25">
      <c r="A22" s="80"/>
      <c r="B22" s="20"/>
      <c r="C22" s="21"/>
      <c r="D22" s="56">
        <f t="shared" si="0"/>
        <v>0</v>
      </c>
      <c r="E22" s="65">
        <f>SUM(Table1[[#This Row],[
(D) (B*C=D)
ALLOCATED ANNUAL SALARY TO PROGRAM]])</f>
        <v>0</v>
      </c>
      <c r="F22" s="80"/>
    </row>
    <row r="23" spans="1:6" ht="20.100000000000001" customHeight="1" x14ac:dyDescent="0.25">
      <c r="A23" s="80"/>
      <c r="B23" s="20"/>
      <c r="C23" s="21"/>
      <c r="D23" s="56">
        <f t="shared" si="0"/>
        <v>0</v>
      </c>
      <c r="E23" s="65">
        <f>SUM(Table1[[#This Row],[
(D) (B*C=D)
ALLOCATED ANNUAL SALARY TO PROGRAM]])</f>
        <v>0</v>
      </c>
      <c r="F23" s="80"/>
    </row>
    <row r="24" spans="1:6" ht="20.100000000000001" customHeight="1" x14ac:dyDescent="0.25">
      <c r="A24" s="80"/>
      <c r="B24" s="22"/>
      <c r="C24" s="23"/>
      <c r="D24" s="61">
        <f t="shared" si="0"/>
        <v>0</v>
      </c>
      <c r="E24" s="65">
        <f>SUM(Table1[[#This Row],[
(D) (B*C=D)
ALLOCATED ANNUAL SALARY TO PROGRAM]])</f>
        <v>0</v>
      </c>
      <c r="F24" s="80"/>
    </row>
    <row r="25" spans="1:6" ht="20.100000000000001" customHeight="1" x14ac:dyDescent="0.25">
      <c r="A25" s="35"/>
      <c r="B25" s="36"/>
      <c r="C25" s="37"/>
      <c r="D25" s="61">
        <f t="shared" si="0"/>
        <v>0</v>
      </c>
      <c r="E25" s="65">
        <f>SUM(Table1[[#This Row],[
(D) (B*C=D)
ALLOCATED ANNUAL SALARY TO PROGRAM]])</f>
        <v>0</v>
      </c>
      <c r="F25" s="80"/>
    </row>
    <row r="26" spans="1:6" ht="20.100000000000001" customHeight="1" x14ac:dyDescent="0.25">
      <c r="A26" s="35"/>
      <c r="B26" s="36"/>
      <c r="C26" s="37"/>
      <c r="D26" s="61">
        <f t="shared" si="0"/>
        <v>0</v>
      </c>
      <c r="E26" s="65">
        <f>SUM(Table1[[#This Row],[
(D) (B*C=D)
ALLOCATED ANNUAL SALARY TO PROGRAM]])</f>
        <v>0</v>
      </c>
      <c r="F26" s="80"/>
    </row>
    <row r="27" spans="1:6" ht="20.100000000000001" customHeight="1" x14ac:dyDescent="0.25">
      <c r="A27" s="35"/>
      <c r="B27" s="36"/>
      <c r="C27" s="37"/>
      <c r="D27" s="61">
        <f t="shared" si="0"/>
        <v>0</v>
      </c>
      <c r="E27" s="65">
        <f>SUM(Table1[[#This Row],[
(D) (B*C=D)
ALLOCATED ANNUAL SALARY TO PROGRAM]])</f>
        <v>0</v>
      </c>
      <c r="F27" s="80"/>
    </row>
    <row r="28" spans="1:6" ht="20.100000000000001" customHeight="1" x14ac:dyDescent="0.25">
      <c r="A28" s="35"/>
      <c r="B28" s="36"/>
      <c r="C28" s="37"/>
      <c r="D28" s="61">
        <f t="shared" si="0"/>
        <v>0</v>
      </c>
      <c r="E28" s="65">
        <f>SUM(Table1[[#This Row],[
(D) (B*C=D)
ALLOCATED ANNUAL SALARY TO PROGRAM]])</f>
        <v>0</v>
      </c>
      <c r="F28" s="80"/>
    </row>
    <row r="29" spans="1:6" ht="20.100000000000001" customHeight="1" x14ac:dyDescent="0.25">
      <c r="A29" s="35"/>
      <c r="B29" s="36"/>
      <c r="C29" s="37"/>
      <c r="D29" s="61">
        <f t="shared" si="0"/>
        <v>0</v>
      </c>
      <c r="E29" s="65">
        <f>SUM(Table1[[#This Row],[
(D) (B*C=D)
ALLOCATED ANNUAL SALARY TO PROGRAM]])</f>
        <v>0</v>
      </c>
      <c r="F29" s="80"/>
    </row>
    <row r="30" spans="1:6" ht="20.100000000000001" customHeight="1" x14ac:dyDescent="0.25">
      <c r="A30" s="35"/>
      <c r="B30" s="36"/>
      <c r="C30" s="37"/>
      <c r="D30" s="61">
        <f t="shared" si="0"/>
        <v>0</v>
      </c>
      <c r="E30" s="65">
        <f>SUM(Table1[[#This Row],[
(D) (B*C=D)
ALLOCATED ANNUAL SALARY TO PROGRAM]])</f>
        <v>0</v>
      </c>
      <c r="F30" s="80"/>
    </row>
    <row r="31" spans="1:6" ht="20.100000000000001" customHeight="1" x14ac:dyDescent="0.25">
      <c r="A31" s="35"/>
      <c r="B31" s="36"/>
      <c r="C31" s="37"/>
      <c r="D31" s="61">
        <f>B31*C31</f>
        <v>0</v>
      </c>
      <c r="E31" s="65">
        <f>SUM(Table1[[#This Row],[
(D) (B*C=D)
ALLOCATED ANNUAL SALARY TO PROGRAM]])</f>
        <v>0</v>
      </c>
      <c r="F31" s="80"/>
    </row>
    <row r="32" spans="1:6" ht="20.100000000000001" customHeight="1" x14ac:dyDescent="0.25">
      <c r="A32" s="35"/>
      <c r="B32" s="36"/>
      <c r="C32" s="37"/>
      <c r="D32" s="61">
        <f t="shared" si="0"/>
        <v>0</v>
      </c>
      <c r="E32" s="65">
        <f>SUM(Table1[[#This Row],[
(D) (B*C=D)
ALLOCATED ANNUAL SALARY TO PROGRAM]])</f>
        <v>0</v>
      </c>
      <c r="F32" s="80"/>
    </row>
    <row r="33" spans="1:6" ht="20.100000000000001" customHeight="1" x14ac:dyDescent="0.25">
      <c r="A33" s="35"/>
      <c r="B33" s="36"/>
      <c r="C33" s="37"/>
      <c r="D33" s="61">
        <f t="shared" si="0"/>
        <v>0</v>
      </c>
      <c r="E33" s="65">
        <f>SUM(Table1[[#This Row],[
(D) (B*C=D)
ALLOCATED ANNUAL SALARY TO PROGRAM]])</f>
        <v>0</v>
      </c>
      <c r="F33" s="80"/>
    </row>
    <row r="34" spans="1:6" ht="20.100000000000001" customHeight="1" x14ac:dyDescent="0.25">
      <c r="A34" s="35"/>
      <c r="B34" s="36"/>
      <c r="C34" s="37"/>
      <c r="D34" s="61">
        <f t="shared" si="0"/>
        <v>0</v>
      </c>
      <c r="E34" s="65">
        <f>SUM(Table1[[#This Row],[
(D) (B*C=D)
ALLOCATED ANNUAL SALARY TO PROGRAM]])</f>
        <v>0</v>
      </c>
      <c r="F34" s="80"/>
    </row>
    <row r="35" spans="1:6" ht="20.100000000000001" customHeight="1" x14ac:dyDescent="0.25">
      <c r="A35" s="35"/>
      <c r="B35" s="36"/>
      <c r="C35" s="37"/>
      <c r="D35" s="61">
        <f t="shared" si="0"/>
        <v>0</v>
      </c>
      <c r="E35" s="65">
        <f>SUM(Table1[[#This Row],[
(D) (B*C=D)
ALLOCATED ANNUAL SALARY TO PROGRAM]])</f>
        <v>0</v>
      </c>
      <c r="F35" s="80"/>
    </row>
    <row r="36" spans="1:6" ht="20.100000000000001" customHeight="1" x14ac:dyDescent="0.25">
      <c r="A36" s="35"/>
      <c r="B36" s="36"/>
      <c r="C36" s="37"/>
      <c r="D36" s="61">
        <f t="shared" si="0"/>
        <v>0</v>
      </c>
      <c r="E36" s="65">
        <f>SUM(Table1[[#This Row],[
(D) (B*C=D)
ALLOCATED ANNUAL SALARY TO PROGRAM]])</f>
        <v>0</v>
      </c>
      <c r="F36" s="80"/>
    </row>
    <row r="37" spans="1:6" ht="20.100000000000001" customHeight="1" x14ac:dyDescent="0.25">
      <c r="A37" s="35"/>
      <c r="B37" s="36"/>
      <c r="C37" s="37"/>
      <c r="D37" s="61">
        <f t="shared" si="0"/>
        <v>0</v>
      </c>
      <c r="E37" s="65">
        <f>SUM(Table1[[#This Row],[
(D) (B*C=D)
ALLOCATED ANNUAL SALARY TO PROGRAM]])</f>
        <v>0</v>
      </c>
      <c r="F37" s="80"/>
    </row>
    <row r="38" spans="1:6" ht="20.100000000000001" customHeight="1" x14ac:dyDescent="0.25">
      <c r="A38" s="35"/>
      <c r="B38" s="36"/>
      <c r="C38" s="37"/>
      <c r="D38" s="61">
        <f t="shared" si="0"/>
        <v>0</v>
      </c>
      <c r="E38" s="65">
        <f>SUM(Table1[[#This Row],[
(D) (B*C=D)
ALLOCATED ANNUAL SALARY TO PROGRAM]])</f>
        <v>0</v>
      </c>
      <c r="F38" s="80"/>
    </row>
    <row r="39" spans="1:6" ht="20.100000000000001" customHeight="1" x14ac:dyDescent="0.25">
      <c r="A39" s="35"/>
      <c r="B39" s="36"/>
      <c r="C39" s="37"/>
      <c r="D39" s="61">
        <f t="shared" si="0"/>
        <v>0</v>
      </c>
      <c r="E39" s="65">
        <f>SUM(Table1[[#This Row],[
(D) (B*C=D)
ALLOCATED ANNUAL SALARY TO PROGRAM]])</f>
        <v>0</v>
      </c>
      <c r="F39" s="80"/>
    </row>
    <row r="40" spans="1:6" ht="20.100000000000001" customHeight="1" x14ac:dyDescent="0.25">
      <c r="A40" s="35"/>
      <c r="B40" s="36"/>
      <c r="C40" s="37"/>
      <c r="D40" s="61">
        <f t="shared" si="0"/>
        <v>0</v>
      </c>
      <c r="E40" s="65">
        <f>SUM(Table1[[#This Row],[
(D) (B*C=D)
ALLOCATED ANNUAL SALARY TO PROGRAM]])</f>
        <v>0</v>
      </c>
      <c r="F40" s="80"/>
    </row>
    <row r="41" spans="1:6" ht="20.100000000000001" customHeight="1" x14ac:dyDescent="0.25">
      <c r="A41" s="35"/>
      <c r="B41" s="36"/>
      <c r="C41" s="37"/>
      <c r="D41" s="61">
        <f t="shared" si="0"/>
        <v>0</v>
      </c>
      <c r="E41" s="65">
        <f>SUM(Table1[[#This Row],[
(D) (B*C=D)
ALLOCATED ANNUAL SALARY TO PROGRAM]])</f>
        <v>0</v>
      </c>
      <c r="F41" s="80"/>
    </row>
    <row r="42" spans="1:6" ht="20.100000000000001" customHeight="1" x14ac:dyDescent="0.25">
      <c r="A42" s="35"/>
      <c r="B42" s="36"/>
      <c r="C42" s="37"/>
      <c r="D42" s="61">
        <f t="shared" si="0"/>
        <v>0</v>
      </c>
      <c r="E42" s="65">
        <f>SUM(Table1[[#This Row],[
(D) (B*C=D)
ALLOCATED ANNUAL SALARY TO PROGRAM]])</f>
        <v>0</v>
      </c>
      <c r="F42" s="80"/>
    </row>
    <row r="43" spans="1:6" ht="20.100000000000001" customHeight="1" x14ac:dyDescent="0.25">
      <c r="A43" s="35"/>
      <c r="B43" s="36"/>
      <c r="C43" s="37"/>
      <c r="D43" s="61">
        <f t="shared" si="0"/>
        <v>0</v>
      </c>
      <c r="E43" s="65">
        <f>SUM(Table1[[#This Row],[
(D) (B*C=D)
ALLOCATED ANNUAL SALARY TO PROGRAM]])</f>
        <v>0</v>
      </c>
      <c r="F43" s="80"/>
    </row>
    <row r="44" spans="1:6" ht="20.100000000000001" customHeight="1" x14ac:dyDescent="0.25">
      <c r="A44" s="35"/>
      <c r="B44" s="36"/>
      <c r="C44" s="37"/>
      <c r="D44" s="61">
        <f t="shared" si="0"/>
        <v>0</v>
      </c>
      <c r="E44" s="65">
        <f>SUM(Table1[[#This Row],[
(D) (B*C=D)
ALLOCATED ANNUAL SALARY TO PROGRAM]])</f>
        <v>0</v>
      </c>
      <c r="F44" s="80"/>
    </row>
    <row r="45" spans="1:6" ht="20.100000000000001" customHeight="1" x14ac:dyDescent="0.25">
      <c r="A45" s="35"/>
      <c r="B45" s="36"/>
      <c r="C45" s="37"/>
      <c r="D45" s="61">
        <f t="shared" si="0"/>
        <v>0</v>
      </c>
      <c r="E45" s="65">
        <f>SUM(Table1[[#This Row],[
(D) (B*C=D)
ALLOCATED ANNUAL SALARY TO PROGRAM]])</f>
        <v>0</v>
      </c>
      <c r="F45" s="80"/>
    </row>
    <row r="46" spans="1:6" ht="20.100000000000001" customHeight="1" x14ac:dyDescent="0.25">
      <c r="A46" s="35"/>
      <c r="B46" s="36"/>
      <c r="C46" s="37"/>
      <c r="D46" s="61">
        <f t="shared" si="0"/>
        <v>0</v>
      </c>
      <c r="E46" s="65">
        <f>SUM(Table1[[#This Row],[
(D) (B*C=D)
ALLOCATED ANNUAL SALARY TO PROGRAM]])</f>
        <v>0</v>
      </c>
      <c r="F46" s="80"/>
    </row>
    <row r="47" spans="1:6" ht="20.100000000000001" customHeight="1" x14ac:dyDescent="0.25">
      <c r="A47" s="35"/>
      <c r="B47" s="36"/>
      <c r="C47" s="37"/>
      <c r="D47" s="61">
        <f t="shared" si="0"/>
        <v>0</v>
      </c>
      <c r="E47" s="65">
        <f>SUM(Table1[[#This Row],[
(D) (B*C=D)
ALLOCATED ANNUAL SALARY TO PROGRAM]])</f>
        <v>0</v>
      </c>
      <c r="F47" s="80"/>
    </row>
    <row r="48" spans="1:6" ht="20.100000000000001" customHeight="1" x14ac:dyDescent="0.25">
      <c r="A48" s="80"/>
      <c r="B48" s="22"/>
      <c r="C48" s="23"/>
      <c r="D48" s="61">
        <f t="shared" ref="D48:D49" si="1">B48*C48</f>
        <v>0</v>
      </c>
      <c r="E48" s="65">
        <f>SUM(Table1[[#This Row],[
(D) (B*C=D)
ALLOCATED ANNUAL SALARY TO PROGRAM]])</f>
        <v>0</v>
      </c>
      <c r="F48" s="80"/>
    </row>
    <row r="49" spans="1:6" ht="20.100000000000001" customHeight="1" x14ac:dyDescent="0.25">
      <c r="A49" s="80"/>
      <c r="B49" s="22"/>
      <c r="C49" s="23"/>
      <c r="D49" s="61">
        <f t="shared" si="1"/>
        <v>0</v>
      </c>
      <c r="E49" s="65">
        <f>SUM(Table1[[#This Row],[
(D) (B*C=D)
ALLOCATED ANNUAL SALARY TO PROGRAM]])</f>
        <v>0</v>
      </c>
      <c r="F49" s="80"/>
    </row>
    <row r="50" spans="1:6" ht="20.100000000000001" customHeight="1" x14ac:dyDescent="0.25">
      <c r="A50" s="71" t="s">
        <v>6</v>
      </c>
      <c r="B50" s="70">
        <f>SUM(B10:B49)</f>
        <v>0</v>
      </c>
      <c r="C50" s="33"/>
      <c r="D50" s="65">
        <f>SUM(D10:D49)</f>
        <v>0</v>
      </c>
      <c r="E50" s="81">
        <f>SUM(Table1[[#This Row],[
(D) (B*C=D)
ALLOCATED ANNUAL SALARY TO PROGRAM]])</f>
        <v>0</v>
      </c>
      <c r="F50" s="73"/>
    </row>
    <row r="51" spans="1:6" ht="20.100000000000001" customHeight="1" x14ac:dyDescent="0.25"/>
    <row r="52" spans="1:6" x14ac:dyDescent="0.25">
      <c r="C52" s="6"/>
      <c r="D52" s="83" t="s">
        <v>65</v>
      </c>
      <c r="E52" s="84">
        <f>SUMIF(F10:F49,"*yes*", E10:E49)</f>
        <v>0</v>
      </c>
      <c r="F52" s="6"/>
    </row>
    <row r="53" spans="1:6" x14ac:dyDescent="0.25">
      <c r="C53" s="6"/>
      <c r="D53" s="6"/>
      <c r="E53" s="6"/>
      <c r="F53" s="6"/>
    </row>
  </sheetData>
  <sheetProtection sheet="1" formatCells="0" formatRows="0"/>
  <sortState ref="A2:F12">
    <sortCondition ref="A2:A12"/>
  </sortState>
  <mergeCells count="8">
    <mergeCell ref="A5:F5"/>
    <mergeCell ref="A8:F8"/>
    <mergeCell ref="B2:C2"/>
    <mergeCell ref="B1:C1"/>
    <mergeCell ref="B3:C3"/>
    <mergeCell ref="E1:F1"/>
    <mergeCell ref="E2:F2"/>
    <mergeCell ref="E3:F3"/>
  </mergeCells>
  <printOptions horizontalCentered="1"/>
  <pageMargins left="0.5" right="0.5" top="0.86385416699999995" bottom="0.75" header="0.3" footer="0.3"/>
  <pageSetup scale="71" orientation="landscape" r:id="rId1"/>
  <headerFooter>
    <oddHeader>&amp;LRevised 5-2022&amp;C&amp;"Arial,Bold"&amp;14EXHIBIT B-BUDGET</oddHeader>
    <oddFooter xml:space="preserve">&amp;C&amp;P
</oddFooter>
  </headerFooter>
  <ignoredErrors>
    <ignoredError sqref="E50 E10:E47 E48:E49" calculatedColumn="1"/>
  </ignoredErrors>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prompt="Please select Yes if this line item meets the definition of Administrative Costs.  Otherwise, select No.">
          <x14:formula1>
            <xm:f>'Administrative Costs Instr.'!$M$1:$M$1</xm:f>
          </x14:formula1>
          <xm:sqref>F10:F49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8"/>
  <sheetViews>
    <sheetView zoomScaleNormal="100" workbookViewId="0">
      <selection sqref="A1:B1"/>
    </sheetView>
  </sheetViews>
  <sheetFormatPr defaultRowHeight="15" x14ac:dyDescent="0.25"/>
  <cols>
    <col min="2" max="2" width="29.28515625" customWidth="1"/>
    <col min="3" max="4" width="31.7109375" customWidth="1"/>
  </cols>
  <sheetData>
    <row r="1" spans="1:16383" x14ac:dyDescent="0.25">
      <c r="A1" s="106" t="s">
        <v>58</v>
      </c>
      <c r="B1" s="106"/>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c r="XFA1" s="5"/>
      <c r="XFB1" s="5"/>
      <c r="XFC1" s="5"/>
    </row>
    <row r="3" spans="1:16383" ht="28.5" customHeight="1" x14ac:dyDescent="0.25">
      <c r="B3" s="47" t="s">
        <v>4</v>
      </c>
      <c r="C3" s="42" t="s">
        <v>0</v>
      </c>
      <c r="D3" s="39" t="s">
        <v>5</v>
      </c>
    </row>
    <row r="4" spans="1:16383" ht="22.5" customHeight="1" x14ac:dyDescent="0.25">
      <c r="B4" s="48" t="s">
        <v>39</v>
      </c>
      <c r="C4" s="62">
        <f>+'A. SALARY '!D50</f>
        <v>0</v>
      </c>
      <c r="D4" s="17">
        <f>+'A. SALARY '!E50</f>
        <v>0</v>
      </c>
    </row>
    <row r="5" spans="1:16383" ht="22.5" customHeight="1" x14ac:dyDescent="0.25">
      <c r="B5" s="48" t="s">
        <v>40</v>
      </c>
      <c r="C5" s="46">
        <f>+'B. FRINGE'!H45</f>
        <v>0</v>
      </c>
      <c r="D5" s="17">
        <f>+'B. FRINGE'!H45</f>
        <v>0</v>
      </c>
    </row>
    <row r="6" spans="1:16383" ht="22.5" customHeight="1" x14ac:dyDescent="0.25">
      <c r="B6" s="48" t="s">
        <v>41</v>
      </c>
      <c r="C6" s="62">
        <f>+'C. TRAVEL EXPENSES'!D22</f>
        <v>0</v>
      </c>
      <c r="D6" s="17">
        <f>+'C. TRAVEL EXPENSES'!D22</f>
        <v>0</v>
      </c>
    </row>
    <row r="7" spans="1:16383" ht="22.5" customHeight="1" x14ac:dyDescent="0.25">
      <c r="B7" s="48" t="s">
        <v>42</v>
      </c>
      <c r="C7" s="46">
        <f>+'D. OPERATING EXPENSES'!D29</f>
        <v>0</v>
      </c>
      <c r="D7" s="17">
        <f>+'D. OPERATING EXPENSES'!D29</f>
        <v>0</v>
      </c>
    </row>
    <row r="8" spans="1:16383" ht="22.5" customHeight="1" x14ac:dyDescent="0.25">
      <c r="B8" s="48" t="s">
        <v>43</v>
      </c>
      <c r="C8" s="62">
        <f>+'E. SUPPLIES'!D16</f>
        <v>0</v>
      </c>
      <c r="D8" s="17">
        <f>+'E. SUPPLIES'!D16</f>
        <v>0</v>
      </c>
    </row>
    <row r="9" spans="1:16383" ht="22.5" customHeight="1" x14ac:dyDescent="0.25">
      <c r="B9" s="48" t="s">
        <v>44</v>
      </c>
      <c r="C9" s="46">
        <f>+'F. PROFESSIONAL'!D20</f>
        <v>0</v>
      </c>
      <c r="D9" s="17">
        <f>+'F. PROFESSIONAL'!D20</f>
        <v>0</v>
      </c>
    </row>
    <row r="10" spans="1:16383" ht="22.5" customHeight="1" x14ac:dyDescent="0.25">
      <c r="B10" s="48" t="s">
        <v>45</v>
      </c>
      <c r="C10" s="46">
        <f>+'G. OTHER CHARGES'!D16</f>
        <v>0</v>
      </c>
      <c r="D10" s="17">
        <f>+'G. OTHER CHARGES'!D16</f>
        <v>0</v>
      </c>
    </row>
    <row r="11" spans="1:16383" ht="22.5" customHeight="1" x14ac:dyDescent="0.25">
      <c r="B11" s="48" t="s">
        <v>46</v>
      </c>
      <c r="C11" s="46">
        <f>+'H. EQUIPMENT'!D21</f>
        <v>0</v>
      </c>
      <c r="D11" s="17">
        <f>+'H. EQUIPMENT'!D21</f>
        <v>0</v>
      </c>
    </row>
    <row r="12" spans="1:16383" ht="22.5" customHeight="1" x14ac:dyDescent="0.25">
      <c r="B12" s="48" t="s">
        <v>47</v>
      </c>
      <c r="C12" s="46">
        <f>'I. INDIRECT COSTS'!D9</f>
        <v>0</v>
      </c>
      <c r="D12" s="17">
        <f>'I. INDIRECT COSTS'!D9</f>
        <v>0</v>
      </c>
    </row>
    <row r="13" spans="1:16383" ht="22.5" customHeight="1" x14ac:dyDescent="0.25">
      <c r="B13" s="15" t="s">
        <v>6</v>
      </c>
      <c r="C13" s="86">
        <f>SUM(C4:C12)</f>
        <v>0</v>
      </c>
      <c r="D13" s="19">
        <f>SUM(D4:D12)</f>
        <v>0</v>
      </c>
    </row>
    <row r="14" spans="1:16383" x14ac:dyDescent="0.25">
      <c r="B14" s="16"/>
      <c r="C14" s="16"/>
      <c r="D14" s="16"/>
    </row>
    <row r="15" spans="1:16383" x14ac:dyDescent="0.25">
      <c r="B15" s="76" t="s">
        <v>65</v>
      </c>
      <c r="C15" s="78">
        <f>SUM('A. SALARY '!E52, 'B. FRINGE'!H50, 'C. TRAVEL EXPENSES'!D24, 'D. OPERATING EXPENSES'!D31, 'E. SUPPLIES'!D18, 'F. PROFESSIONAL'!D22, 'G. OTHER CHARGES'!D18, 'H. EQUIPMENT'!D23, 'I. INDIRECT COSTS'!D11)</f>
        <v>0</v>
      </c>
      <c r="D15" s="79" t="e">
        <f>SUM(C15/C13)</f>
        <v>#DIV/0!</v>
      </c>
    </row>
    <row r="16" spans="1:16383" x14ac:dyDescent="0.25">
      <c r="B16" s="76" t="s">
        <v>66</v>
      </c>
      <c r="C16" s="78">
        <f>SUM(C13-C15)</f>
        <v>0</v>
      </c>
      <c r="D16" s="79" t="e">
        <f>SUM(C16/C13)</f>
        <v>#DIV/0!</v>
      </c>
    </row>
    <row r="17" spans="1:5" x14ac:dyDescent="0.25">
      <c r="B17" s="16"/>
      <c r="C17" s="16"/>
      <c r="D17" s="16"/>
    </row>
    <row r="18" spans="1:5" ht="30" customHeight="1" x14ac:dyDescent="0.25">
      <c r="A18" s="147" t="s">
        <v>19</v>
      </c>
      <c r="B18" s="147"/>
      <c r="C18" s="147"/>
      <c r="D18" s="147"/>
      <c r="E18" s="147"/>
    </row>
    <row r="19" spans="1:5" ht="7.5" customHeight="1" x14ac:dyDescent="0.25">
      <c r="B19" s="146"/>
      <c r="C19" s="146"/>
      <c r="D19" s="146"/>
    </row>
    <row r="20" spans="1:5" ht="42" customHeight="1" x14ac:dyDescent="0.25">
      <c r="A20" s="147" t="s">
        <v>20</v>
      </c>
      <c r="B20" s="147"/>
      <c r="C20" s="147"/>
      <c r="D20" s="147"/>
      <c r="E20" s="147"/>
    </row>
    <row r="21" spans="1:5" ht="6.75" customHeight="1" x14ac:dyDescent="0.25">
      <c r="B21" s="27"/>
      <c r="C21" s="27"/>
      <c r="D21" s="27"/>
    </row>
    <row r="22" spans="1:5" ht="22.5" customHeight="1" x14ac:dyDescent="0.25">
      <c r="B22" s="145"/>
      <c r="C22" s="145"/>
      <c r="D22" s="28"/>
    </row>
    <row r="23" spans="1:5" x14ac:dyDescent="0.25">
      <c r="B23" s="29" t="s">
        <v>21</v>
      </c>
      <c r="C23" s="30"/>
      <c r="D23" s="29" t="s">
        <v>27</v>
      </c>
    </row>
    <row r="24" spans="1:5" ht="9" customHeight="1" x14ac:dyDescent="0.25">
      <c r="B24" s="27"/>
      <c r="C24" s="27"/>
      <c r="D24" s="27"/>
    </row>
    <row r="25" spans="1:5" ht="22.5" customHeight="1" x14ac:dyDescent="0.25">
      <c r="B25" s="145"/>
      <c r="C25" s="145"/>
      <c r="D25" s="28"/>
    </row>
    <row r="26" spans="1:5" x14ac:dyDescent="0.25">
      <c r="B26" s="31" t="s">
        <v>22</v>
      </c>
      <c r="C26" s="32"/>
      <c r="D26" s="29" t="s">
        <v>27</v>
      </c>
    </row>
    <row r="27" spans="1:5" x14ac:dyDescent="0.25">
      <c r="B27" s="18"/>
      <c r="C27" s="18"/>
      <c r="D27" s="18"/>
    </row>
    <row r="28" spans="1:5" x14ac:dyDescent="0.25">
      <c r="B28" s="11"/>
      <c r="C28" s="10"/>
      <c r="D28" s="11"/>
    </row>
  </sheetData>
  <sheetProtection algorithmName="SHA-512" hashValue="gC56uFBHhYreCJgzsxu6P5/Oiq1725xfs4bMTuqasFhpzS87f3zV+KG3Thhdyx5B2O2mkz9y+fwgd8HO2dPGUw==" saltValue="LAtAAIbscINH9A+0a1mq2g==" spinCount="100000" sheet="1" objects="1" scenarios="1"/>
  <mergeCells count="6">
    <mergeCell ref="B22:C22"/>
    <mergeCell ref="B25:C25"/>
    <mergeCell ref="B19:D19"/>
    <mergeCell ref="A1:B1"/>
    <mergeCell ref="A18:E18"/>
    <mergeCell ref="A20:E20"/>
  </mergeCells>
  <printOptions horizontalCentered="1"/>
  <pageMargins left="1" right="1" top="0.75" bottom="0.75" header="0.3" footer="0.3"/>
  <pageSetup scale="99" orientation="landscape" r:id="rId1"/>
  <headerFooter>
    <oddHeader>&amp;C&amp;"Arial,Bold"&amp;14EXHIBIT B-BUDGET</oddHeader>
    <oddFooter xml:space="preserve">&amp;C&amp;P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heetViews>
  <sheetFormatPr defaultRowHeight="15" x14ac:dyDescent="0.25"/>
  <sheetData>
    <row r="1" spans="1:13" ht="18.75" x14ac:dyDescent="0.3">
      <c r="A1" s="82" t="s">
        <v>72</v>
      </c>
      <c r="M1" s="75" t="s">
        <v>67</v>
      </c>
    </row>
    <row r="2" spans="1:13" x14ac:dyDescent="0.25">
      <c r="A2" t="s">
        <v>73</v>
      </c>
    </row>
  </sheetData>
  <sheetProtection algorithmName="SHA-512" hashValue="lCQMmWY4y1V3HxDnb3C+/9TvcUqIrxQaQwlo0VI7SpKUcDa2l5HBgegeUxkvJOcyFXnd5wma/yQCz/bTQdME6g==" saltValue="t/OtTAmooe+1Krs1PaIjMg==" spinCount="100000" sheet="1" objects="1" scenarios="1"/>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Zeros="0" zoomScaleNormal="100" workbookViewId="0"/>
  </sheetViews>
  <sheetFormatPr defaultRowHeight="15" x14ac:dyDescent="0.25"/>
  <cols>
    <col min="1" max="1" width="27.28515625" style="2" customWidth="1"/>
    <col min="2" max="2" width="8.7109375" style="2" customWidth="1"/>
    <col min="3" max="3" width="14.140625" customWidth="1"/>
    <col min="4" max="4" width="14" customWidth="1"/>
    <col min="5" max="5" width="11.7109375" customWidth="1"/>
    <col min="6" max="6" width="12.42578125" bestFit="1" customWidth="1"/>
    <col min="7" max="7" width="10.7109375" customWidth="1"/>
    <col min="8" max="8" width="19.5703125" customWidth="1"/>
    <col min="9" max="9" width="15.5703125" customWidth="1"/>
  </cols>
  <sheetData>
    <row r="1" spans="1:9" ht="42" customHeight="1" x14ac:dyDescent="0.25">
      <c r="A1" s="7" t="s">
        <v>33</v>
      </c>
      <c r="B1" s="7"/>
      <c r="C1" s="7"/>
      <c r="D1" s="7"/>
      <c r="E1" s="7"/>
      <c r="F1" s="7"/>
      <c r="G1" s="16"/>
      <c r="H1" s="16"/>
    </row>
    <row r="2" spans="1:9" ht="43.5" customHeight="1" x14ac:dyDescent="0.25">
      <c r="A2" s="93" t="s">
        <v>71</v>
      </c>
      <c r="B2" s="93"/>
      <c r="C2" s="93"/>
      <c r="D2" s="93"/>
      <c r="E2" s="93"/>
      <c r="F2" s="93"/>
      <c r="G2" s="93"/>
      <c r="H2" s="93"/>
      <c r="I2" s="93"/>
    </row>
    <row r="3" spans="1:9" ht="40.5" customHeight="1" x14ac:dyDescent="0.25">
      <c r="A3" s="98" t="s">
        <v>24</v>
      </c>
      <c r="B3" s="98"/>
      <c r="C3" s="63" t="s">
        <v>25</v>
      </c>
      <c r="D3" s="63" t="s">
        <v>26</v>
      </c>
      <c r="E3" s="63" t="s">
        <v>61</v>
      </c>
      <c r="F3" s="63" t="s">
        <v>62</v>
      </c>
      <c r="G3" s="98" t="s">
        <v>1</v>
      </c>
      <c r="H3" s="98" t="s">
        <v>2</v>
      </c>
      <c r="I3" s="101" t="s">
        <v>69</v>
      </c>
    </row>
    <row r="4" spans="1:9" s="3" customFormat="1" ht="15.75" customHeight="1" x14ac:dyDescent="0.25">
      <c r="A4" s="98"/>
      <c r="B4" s="98"/>
      <c r="C4" s="24"/>
      <c r="D4" s="24"/>
      <c r="E4" s="66">
        <v>1.4500000000000001E-2</v>
      </c>
      <c r="F4" s="67">
        <v>6.2E-2</v>
      </c>
      <c r="G4" s="98"/>
      <c r="H4" s="98"/>
      <c r="I4" s="101"/>
    </row>
    <row r="5" spans="1:9" ht="20.100000000000001" customHeight="1" x14ac:dyDescent="0.25">
      <c r="A5" s="94">
        <f>'A. SALARY '!A10</f>
        <v>0</v>
      </c>
      <c r="B5" s="95"/>
      <c r="C5" s="64"/>
      <c r="D5" s="64"/>
      <c r="E5" s="64"/>
      <c r="F5" s="64"/>
      <c r="G5" s="25">
        <f>'A. SALARY '!C10</f>
        <v>0</v>
      </c>
      <c r="H5" s="56">
        <f t="shared" ref="H5:H44" si="0">(C5+D5+E5+F5)*G5</f>
        <v>0</v>
      </c>
      <c r="I5" s="80"/>
    </row>
    <row r="6" spans="1:9" ht="20.100000000000001" customHeight="1" x14ac:dyDescent="0.25">
      <c r="A6" s="94">
        <f>'A. SALARY '!A11</f>
        <v>0</v>
      </c>
      <c r="B6" s="95"/>
      <c r="C6" s="64"/>
      <c r="D6" s="64"/>
      <c r="E6" s="64"/>
      <c r="F6" s="64"/>
      <c r="G6" s="25">
        <f>'A. SALARY '!C11</f>
        <v>0</v>
      </c>
      <c r="H6" s="56">
        <f t="shared" si="0"/>
        <v>0</v>
      </c>
      <c r="I6" s="80"/>
    </row>
    <row r="7" spans="1:9" ht="20.100000000000001" customHeight="1" x14ac:dyDescent="0.25">
      <c r="A7" s="94">
        <f>'A. SALARY '!A12</f>
        <v>0</v>
      </c>
      <c r="B7" s="95"/>
      <c r="C7" s="64"/>
      <c r="D7" s="64"/>
      <c r="E7" s="64"/>
      <c r="F7" s="64"/>
      <c r="G7" s="25">
        <f>'A. SALARY '!C12</f>
        <v>0</v>
      </c>
      <c r="H7" s="56">
        <f t="shared" si="0"/>
        <v>0</v>
      </c>
      <c r="I7" s="80"/>
    </row>
    <row r="8" spans="1:9" ht="20.100000000000001" customHeight="1" x14ac:dyDescent="0.25">
      <c r="A8" s="94">
        <f>'A. SALARY '!A13</f>
        <v>0</v>
      </c>
      <c r="B8" s="95"/>
      <c r="C8" s="64"/>
      <c r="D8" s="64"/>
      <c r="E8" s="64"/>
      <c r="F8" s="64"/>
      <c r="G8" s="25">
        <f>'A. SALARY '!C13</f>
        <v>0</v>
      </c>
      <c r="H8" s="56">
        <f t="shared" si="0"/>
        <v>0</v>
      </c>
      <c r="I8" s="80"/>
    </row>
    <row r="9" spans="1:9" ht="20.100000000000001" customHeight="1" x14ac:dyDescent="0.25">
      <c r="A9" s="94">
        <f>'A. SALARY '!A14</f>
        <v>0</v>
      </c>
      <c r="B9" s="95"/>
      <c r="C9" s="64"/>
      <c r="D9" s="64"/>
      <c r="E9" s="64"/>
      <c r="F9" s="64"/>
      <c r="G9" s="25">
        <f>'A. SALARY '!C14</f>
        <v>0</v>
      </c>
      <c r="H9" s="56">
        <f t="shared" si="0"/>
        <v>0</v>
      </c>
      <c r="I9" s="80"/>
    </row>
    <row r="10" spans="1:9" ht="20.100000000000001" customHeight="1" x14ac:dyDescent="0.25">
      <c r="A10" s="94">
        <f>'A. SALARY '!A15</f>
        <v>0</v>
      </c>
      <c r="B10" s="95"/>
      <c r="C10" s="64"/>
      <c r="D10" s="64"/>
      <c r="E10" s="64"/>
      <c r="F10" s="64"/>
      <c r="G10" s="25">
        <f>'A. SALARY '!C15</f>
        <v>0</v>
      </c>
      <c r="H10" s="56">
        <f t="shared" si="0"/>
        <v>0</v>
      </c>
      <c r="I10" s="80"/>
    </row>
    <row r="11" spans="1:9" ht="20.100000000000001" customHeight="1" x14ac:dyDescent="0.25">
      <c r="A11" s="94">
        <f>'A. SALARY '!A16</f>
        <v>0</v>
      </c>
      <c r="B11" s="95"/>
      <c r="C11" s="64"/>
      <c r="D11" s="64"/>
      <c r="E11" s="64"/>
      <c r="F11" s="64"/>
      <c r="G11" s="25">
        <f>'A. SALARY '!C16</f>
        <v>0</v>
      </c>
      <c r="H11" s="56">
        <f t="shared" si="0"/>
        <v>0</v>
      </c>
      <c r="I11" s="80"/>
    </row>
    <row r="12" spans="1:9" ht="20.100000000000001" customHeight="1" x14ac:dyDescent="0.25">
      <c r="A12" s="94">
        <f>'A. SALARY '!A17</f>
        <v>0</v>
      </c>
      <c r="B12" s="95"/>
      <c r="C12" s="64"/>
      <c r="D12" s="59"/>
      <c r="E12" s="59"/>
      <c r="F12" s="59"/>
      <c r="G12" s="25">
        <f>'A. SALARY '!C17</f>
        <v>0</v>
      </c>
      <c r="H12" s="56">
        <f t="shared" si="0"/>
        <v>0</v>
      </c>
      <c r="I12" s="80"/>
    </row>
    <row r="13" spans="1:9" ht="20.100000000000001" customHeight="1" x14ac:dyDescent="0.25">
      <c r="A13" s="94">
        <f>'A. SALARY '!A18</f>
        <v>0</v>
      </c>
      <c r="B13" s="95"/>
      <c r="C13" s="64"/>
      <c r="D13" s="59"/>
      <c r="E13" s="59"/>
      <c r="F13" s="59"/>
      <c r="G13" s="25">
        <f>'A. SALARY '!C18</f>
        <v>0</v>
      </c>
      <c r="H13" s="56">
        <f t="shared" si="0"/>
        <v>0</v>
      </c>
      <c r="I13" s="80"/>
    </row>
    <row r="14" spans="1:9" ht="20.100000000000001" customHeight="1" x14ac:dyDescent="0.25">
      <c r="A14" s="94">
        <f>'A. SALARY '!A19</f>
        <v>0</v>
      </c>
      <c r="B14" s="95"/>
      <c r="C14" s="64"/>
      <c r="D14" s="59"/>
      <c r="E14" s="59"/>
      <c r="F14" s="59"/>
      <c r="G14" s="25">
        <f>'A. SALARY '!C19</f>
        <v>0</v>
      </c>
      <c r="H14" s="56">
        <f t="shared" si="0"/>
        <v>0</v>
      </c>
      <c r="I14" s="80"/>
    </row>
    <row r="15" spans="1:9" ht="20.100000000000001" customHeight="1" x14ac:dyDescent="0.25">
      <c r="A15" s="94">
        <f>'A. SALARY '!A20</f>
        <v>0</v>
      </c>
      <c r="B15" s="95"/>
      <c r="C15" s="64"/>
      <c r="D15" s="59"/>
      <c r="E15" s="59"/>
      <c r="F15" s="59"/>
      <c r="G15" s="25">
        <f>'A. SALARY '!C20</f>
        <v>0</v>
      </c>
      <c r="H15" s="56">
        <f t="shared" si="0"/>
        <v>0</v>
      </c>
      <c r="I15" s="80"/>
    </row>
    <row r="16" spans="1:9" ht="20.100000000000001" customHeight="1" x14ac:dyDescent="0.25">
      <c r="A16" s="94">
        <f>'A. SALARY '!A21</f>
        <v>0</v>
      </c>
      <c r="B16" s="95"/>
      <c r="C16" s="64"/>
      <c r="D16" s="59"/>
      <c r="E16" s="59"/>
      <c r="F16" s="59"/>
      <c r="G16" s="25">
        <f>'A. SALARY '!C21</f>
        <v>0</v>
      </c>
      <c r="H16" s="56">
        <f t="shared" si="0"/>
        <v>0</v>
      </c>
      <c r="I16" s="80"/>
    </row>
    <row r="17" spans="1:9" ht="20.100000000000001" customHeight="1" x14ac:dyDescent="0.25">
      <c r="A17" s="94">
        <f>'A. SALARY '!A22</f>
        <v>0</v>
      </c>
      <c r="B17" s="95"/>
      <c r="C17" s="64"/>
      <c r="D17" s="59"/>
      <c r="E17" s="59"/>
      <c r="F17" s="59"/>
      <c r="G17" s="25">
        <f>'A. SALARY '!C22</f>
        <v>0</v>
      </c>
      <c r="H17" s="56">
        <f t="shared" si="0"/>
        <v>0</v>
      </c>
      <c r="I17" s="80"/>
    </row>
    <row r="18" spans="1:9" ht="20.100000000000001" customHeight="1" x14ac:dyDescent="0.25">
      <c r="A18" s="94">
        <f>'A. SALARY '!A23</f>
        <v>0</v>
      </c>
      <c r="B18" s="95"/>
      <c r="C18" s="64"/>
      <c r="D18" s="59"/>
      <c r="E18" s="59"/>
      <c r="F18" s="59"/>
      <c r="G18" s="25">
        <f>'A. SALARY '!C23</f>
        <v>0</v>
      </c>
      <c r="H18" s="56">
        <f t="shared" si="0"/>
        <v>0</v>
      </c>
      <c r="I18" s="80"/>
    </row>
    <row r="19" spans="1:9" ht="20.100000000000001" customHeight="1" x14ac:dyDescent="0.25">
      <c r="A19" s="94">
        <f>'A. SALARY '!A24</f>
        <v>0</v>
      </c>
      <c r="B19" s="95"/>
      <c r="C19" s="64"/>
      <c r="D19" s="59"/>
      <c r="E19" s="59"/>
      <c r="F19" s="59"/>
      <c r="G19" s="25">
        <f>'A. SALARY '!C24</f>
        <v>0</v>
      </c>
      <c r="H19" s="56">
        <f t="shared" si="0"/>
        <v>0</v>
      </c>
      <c r="I19" s="80"/>
    </row>
    <row r="20" spans="1:9" ht="20.100000000000001" customHeight="1" x14ac:dyDescent="0.25">
      <c r="A20" s="94">
        <f>'A. SALARY '!A25</f>
        <v>0</v>
      </c>
      <c r="B20" s="95"/>
      <c r="C20" s="64"/>
      <c r="D20" s="59"/>
      <c r="E20" s="59"/>
      <c r="F20" s="59"/>
      <c r="G20" s="25">
        <f>'A. SALARY '!C25</f>
        <v>0</v>
      </c>
      <c r="H20" s="56">
        <f t="shared" si="0"/>
        <v>0</v>
      </c>
      <c r="I20" s="80"/>
    </row>
    <row r="21" spans="1:9" ht="20.100000000000001" customHeight="1" x14ac:dyDescent="0.25">
      <c r="A21" s="94">
        <f>'A. SALARY '!A26</f>
        <v>0</v>
      </c>
      <c r="B21" s="95"/>
      <c r="C21" s="59"/>
      <c r="D21" s="59"/>
      <c r="E21" s="59"/>
      <c r="F21" s="59"/>
      <c r="G21" s="25">
        <f>'A. SALARY '!C26</f>
        <v>0</v>
      </c>
      <c r="H21" s="56">
        <f t="shared" si="0"/>
        <v>0</v>
      </c>
      <c r="I21" s="80"/>
    </row>
    <row r="22" spans="1:9" ht="20.100000000000001" customHeight="1" x14ac:dyDescent="0.25">
      <c r="A22" s="94">
        <f>'A. SALARY '!A27</f>
        <v>0</v>
      </c>
      <c r="B22" s="95"/>
      <c r="C22" s="59"/>
      <c r="D22" s="59"/>
      <c r="E22" s="59"/>
      <c r="F22" s="59"/>
      <c r="G22" s="25">
        <f>'A. SALARY '!C27</f>
        <v>0</v>
      </c>
      <c r="H22" s="56">
        <f t="shared" si="0"/>
        <v>0</v>
      </c>
      <c r="I22" s="80"/>
    </row>
    <row r="23" spans="1:9" ht="20.100000000000001" customHeight="1" x14ac:dyDescent="0.25">
      <c r="A23" s="94">
        <f>'A. SALARY '!A28</f>
        <v>0</v>
      </c>
      <c r="B23" s="95"/>
      <c r="C23" s="59"/>
      <c r="D23" s="59"/>
      <c r="E23" s="59"/>
      <c r="F23" s="59"/>
      <c r="G23" s="25">
        <f>'A. SALARY '!C28</f>
        <v>0</v>
      </c>
      <c r="H23" s="56">
        <f t="shared" si="0"/>
        <v>0</v>
      </c>
      <c r="I23" s="80"/>
    </row>
    <row r="24" spans="1:9" ht="20.100000000000001" customHeight="1" x14ac:dyDescent="0.25">
      <c r="A24" s="94">
        <f>'A. SALARY '!A29</f>
        <v>0</v>
      </c>
      <c r="B24" s="95"/>
      <c r="C24" s="59"/>
      <c r="D24" s="59"/>
      <c r="E24" s="59"/>
      <c r="F24" s="59"/>
      <c r="G24" s="25">
        <f>'A. SALARY '!C29</f>
        <v>0</v>
      </c>
      <c r="H24" s="56">
        <f t="shared" si="0"/>
        <v>0</v>
      </c>
      <c r="I24" s="80"/>
    </row>
    <row r="25" spans="1:9" ht="20.100000000000001" customHeight="1" x14ac:dyDescent="0.25">
      <c r="A25" s="94">
        <f>'A. SALARY '!A30</f>
        <v>0</v>
      </c>
      <c r="B25" s="95"/>
      <c r="C25" s="59"/>
      <c r="D25" s="59"/>
      <c r="E25" s="59"/>
      <c r="F25" s="59"/>
      <c r="G25" s="25">
        <f>'A. SALARY '!C30</f>
        <v>0</v>
      </c>
      <c r="H25" s="56">
        <f t="shared" si="0"/>
        <v>0</v>
      </c>
      <c r="I25" s="80"/>
    </row>
    <row r="26" spans="1:9" ht="20.100000000000001" customHeight="1" x14ac:dyDescent="0.25">
      <c r="A26" s="94">
        <f>'A. SALARY '!A31</f>
        <v>0</v>
      </c>
      <c r="B26" s="95"/>
      <c r="C26" s="59"/>
      <c r="D26" s="59"/>
      <c r="E26" s="59"/>
      <c r="F26" s="59"/>
      <c r="G26" s="25">
        <f>'A. SALARY '!C31</f>
        <v>0</v>
      </c>
      <c r="H26" s="56">
        <f t="shared" si="0"/>
        <v>0</v>
      </c>
      <c r="I26" s="80"/>
    </row>
    <row r="27" spans="1:9" ht="20.100000000000001" customHeight="1" x14ac:dyDescent="0.25">
      <c r="A27" s="94">
        <f>'A. SALARY '!A32</f>
        <v>0</v>
      </c>
      <c r="B27" s="95"/>
      <c r="C27" s="59"/>
      <c r="D27" s="59"/>
      <c r="E27" s="59"/>
      <c r="F27" s="59"/>
      <c r="G27" s="25">
        <f>'A. SALARY '!C32</f>
        <v>0</v>
      </c>
      <c r="H27" s="56">
        <f t="shared" si="0"/>
        <v>0</v>
      </c>
      <c r="I27" s="80"/>
    </row>
    <row r="28" spans="1:9" ht="20.100000000000001" customHeight="1" x14ac:dyDescent="0.25">
      <c r="A28" s="94">
        <f>'A. SALARY '!A33</f>
        <v>0</v>
      </c>
      <c r="B28" s="95"/>
      <c r="C28" s="59"/>
      <c r="D28" s="59"/>
      <c r="E28" s="59"/>
      <c r="F28" s="59"/>
      <c r="G28" s="25">
        <f>'A. SALARY '!C33</f>
        <v>0</v>
      </c>
      <c r="H28" s="56">
        <f t="shared" si="0"/>
        <v>0</v>
      </c>
      <c r="I28" s="80"/>
    </row>
    <row r="29" spans="1:9" ht="20.100000000000001" customHeight="1" x14ac:dyDescent="0.25">
      <c r="A29" s="94">
        <f>'A. SALARY '!A34</f>
        <v>0</v>
      </c>
      <c r="B29" s="95"/>
      <c r="C29" s="59"/>
      <c r="D29" s="59"/>
      <c r="E29" s="59"/>
      <c r="F29" s="59"/>
      <c r="G29" s="25">
        <f>'A. SALARY '!C34</f>
        <v>0</v>
      </c>
      <c r="H29" s="56">
        <f t="shared" si="0"/>
        <v>0</v>
      </c>
      <c r="I29" s="80"/>
    </row>
    <row r="30" spans="1:9" ht="20.100000000000001" customHeight="1" x14ac:dyDescent="0.25">
      <c r="A30" s="94">
        <f>'A. SALARY '!A35</f>
        <v>0</v>
      </c>
      <c r="B30" s="95"/>
      <c r="C30" s="59"/>
      <c r="D30" s="59"/>
      <c r="E30" s="59"/>
      <c r="F30" s="59"/>
      <c r="G30" s="25">
        <f>'A. SALARY '!C35</f>
        <v>0</v>
      </c>
      <c r="H30" s="56">
        <f t="shared" si="0"/>
        <v>0</v>
      </c>
      <c r="I30" s="80"/>
    </row>
    <row r="31" spans="1:9" ht="20.100000000000001" customHeight="1" x14ac:dyDescent="0.25">
      <c r="A31" s="94">
        <f>'A. SALARY '!A36</f>
        <v>0</v>
      </c>
      <c r="B31" s="95"/>
      <c r="C31" s="59"/>
      <c r="D31" s="59"/>
      <c r="E31" s="59"/>
      <c r="F31" s="59"/>
      <c r="G31" s="25">
        <f>'A. SALARY '!C36</f>
        <v>0</v>
      </c>
      <c r="H31" s="56">
        <f t="shared" si="0"/>
        <v>0</v>
      </c>
      <c r="I31" s="80"/>
    </row>
    <row r="32" spans="1:9" ht="20.100000000000001" customHeight="1" x14ac:dyDescent="0.25">
      <c r="A32" s="94">
        <f>'A. SALARY '!A37</f>
        <v>0</v>
      </c>
      <c r="B32" s="95"/>
      <c r="C32" s="59"/>
      <c r="D32" s="59"/>
      <c r="E32" s="59"/>
      <c r="F32" s="59"/>
      <c r="G32" s="25">
        <f>'A. SALARY '!C37</f>
        <v>0</v>
      </c>
      <c r="H32" s="56">
        <f t="shared" si="0"/>
        <v>0</v>
      </c>
      <c r="I32" s="80"/>
    </row>
    <row r="33" spans="1:9" ht="20.100000000000001" customHeight="1" x14ac:dyDescent="0.25">
      <c r="A33" s="94">
        <f>'A. SALARY '!A38</f>
        <v>0</v>
      </c>
      <c r="B33" s="95"/>
      <c r="C33" s="59"/>
      <c r="D33" s="59"/>
      <c r="E33" s="59"/>
      <c r="F33" s="59"/>
      <c r="G33" s="25">
        <f>'A. SALARY '!C38</f>
        <v>0</v>
      </c>
      <c r="H33" s="56">
        <f t="shared" si="0"/>
        <v>0</v>
      </c>
      <c r="I33" s="80"/>
    </row>
    <row r="34" spans="1:9" ht="20.100000000000001" customHeight="1" x14ac:dyDescent="0.25">
      <c r="A34" s="94">
        <f>'A. SALARY '!A39</f>
        <v>0</v>
      </c>
      <c r="B34" s="95"/>
      <c r="C34" s="59"/>
      <c r="D34" s="59"/>
      <c r="E34" s="59"/>
      <c r="F34" s="59"/>
      <c r="G34" s="25">
        <f>'A. SALARY '!C39</f>
        <v>0</v>
      </c>
      <c r="H34" s="56">
        <f t="shared" si="0"/>
        <v>0</v>
      </c>
      <c r="I34" s="80"/>
    </row>
    <row r="35" spans="1:9" ht="20.100000000000001" customHeight="1" x14ac:dyDescent="0.25">
      <c r="A35" s="94">
        <f>'A. SALARY '!A40</f>
        <v>0</v>
      </c>
      <c r="B35" s="95"/>
      <c r="C35" s="59"/>
      <c r="D35" s="59"/>
      <c r="E35" s="59"/>
      <c r="F35" s="59"/>
      <c r="G35" s="25">
        <f>'A. SALARY '!C40</f>
        <v>0</v>
      </c>
      <c r="H35" s="56">
        <f t="shared" si="0"/>
        <v>0</v>
      </c>
      <c r="I35" s="80"/>
    </row>
    <row r="36" spans="1:9" ht="20.100000000000001" customHeight="1" x14ac:dyDescent="0.25">
      <c r="A36" s="94">
        <f>'A. SALARY '!A41</f>
        <v>0</v>
      </c>
      <c r="B36" s="95"/>
      <c r="C36" s="59"/>
      <c r="D36" s="59"/>
      <c r="E36" s="59"/>
      <c r="F36" s="59"/>
      <c r="G36" s="25">
        <f>'A. SALARY '!C41</f>
        <v>0</v>
      </c>
      <c r="H36" s="56">
        <f t="shared" si="0"/>
        <v>0</v>
      </c>
      <c r="I36" s="80"/>
    </row>
    <row r="37" spans="1:9" ht="20.100000000000001" customHeight="1" x14ac:dyDescent="0.25">
      <c r="A37" s="94">
        <f>'A. SALARY '!A42</f>
        <v>0</v>
      </c>
      <c r="B37" s="95"/>
      <c r="C37" s="59"/>
      <c r="D37" s="59"/>
      <c r="E37" s="59"/>
      <c r="F37" s="59"/>
      <c r="G37" s="25">
        <f>'A. SALARY '!C42</f>
        <v>0</v>
      </c>
      <c r="H37" s="56">
        <f t="shared" si="0"/>
        <v>0</v>
      </c>
      <c r="I37" s="80"/>
    </row>
    <row r="38" spans="1:9" ht="20.100000000000001" customHeight="1" x14ac:dyDescent="0.25">
      <c r="A38" s="94">
        <f>'A. SALARY '!A43</f>
        <v>0</v>
      </c>
      <c r="B38" s="95"/>
      <c r="C38" s="59"/>
      <c r="D38" s="59"/>
      <c r="E38" s="59"/>
      <c r="F38" s="59"/>
      <c r="G38" s="25">
        <f>'A. SALARY '!C43</f>
        <v>0</v>
      </c>
      <c r="H38" s="56">
        <f t="shared" si="0"/>
        <v>0</v>
      </c>
      <c r="I38" s="80"/>
    </row>
    <row r="39" spans="1:9" ht="20.100000000000001" customHeight="1" x14ac:dyDescent="0.25">
      <c r="A39" s="94">
        <f>'A. SALARY '!A44</f>
        <v>0</v>
      </c>
      <c r="B39" s="95"/>
      <c r="C39" s="59"/>
      <c r="D39" s="59"/>
      <c r="E39" s="59"/>
      <c r="F39" s="59"/>
      <c r="G39" s="25">
        <f>'A. SALARY '!C44</f>
        <v>0</v>
      </c>
      <c r="H39" s="56">
        <f t="shared" si="0"/>
        <v>0</v>
      </c>
      <c r="I39" s="80"/>
    </row>
    <row r="40" spans="1:9" ht="20.100000000000001" customHeight="1" x14ac:dyDescent="0.25">
      <c r="A40" s="94">
        <f>'A. SALARY '!A45</f>
        <v>0</v>
      </c>
      <c r="B40" s="95"/>
      <c r="C40" s="59"/>
      <c r="D40" s="59"/>
      <c r="E40" s="59"/>
      <c r="F40" s="59"/>
      <c r="G40" s="25">
        <f>'A. SALARY '!C45</f>
        <v>0</v>
      </c>
      <c r="H40" s="56">
        <f t="shared" si="0"/>
        <v>0</v>
      </c>
      <c r="I40" s="80"/>
    </row>
    <row r="41" spans="1:9" ht="20.100000000000001" customHeight="1" x14ac:dyDescent="0.25">
      <c r="A41" s="94">
        <f>'A. SALARY '!A46</f>
        <v>0</v>
      </c>
      <c r="B41" s="95"/>
      <c r="C41" s="59"/>
      <c r="D41" s="59"/>
      <c r="E41" s="59"/>
      <c r="F41" s="59"/>
      <c r="G41" s="25">
        <f>'A. SALARY '!C46</f>
        <v>0</v>
      </c>
      <c r="H41" s="56">
        <f t="shared" si="0"/>
        <v>0</v>
      </c>
      <c r="I41" s="80"/>
    </row>
    <row r="42" spans="1:9" ht="20.100000000000001" customHeight="1" x14ac:dyDescent="0.25">
      <c r="A42" s="94">
        <f>'A. SALARY '!A47</f>
        <v>0</v>
      </c>
      <c r="B42" s="95"/>
      <c r="C42" s="59"/>
      <c r="D42" s="59"/>
      <c r="E42" s="59"/>
      <c r="F42" s="59"/>
      <c r="G42" s="25"/>
      <c r="H42" s="56">
        <f t="shared" si="0"/>
        <v>0</v>
      </c>
      <c r="I42" s="80"/>
    </row>
    <row r="43" spans="1:9" ht="20.100000000000001" customHeight="1" x14ac:dyDescent="0.25">
      <c r="A43" s="94">
        <f>'A. SALARY '!A48</f>
        <v>0</v>
      </c>
      <c r="B43" s="95"/>
      <c r="C43" s="59"/>
      <c r="D43" s="59"/>
      <c r="E43" s="59"/>
      <c r="F43" s="59"/>
      <c r="G43" s="25">
        <f>'A. SALARY '!C47</f>
        <v>0</v>
      </c>
      <c r="H43" s="56">
        <f t="shared" si="0"/>
        <v>0</v>
      </c>
      <c r="I43" s="80"/>
    </row>
    <row r="44" spans="1:9" ht="20.100000000000001" customHeight="1" x14ac:dyDescent="0.25">
      <c r="A44" s="96">
        <f>'A. SALARY '!A49</f>
        <v>0</v>
      </c>
      <c r="B44" s="97"/>
      <c r="C44" s="59"/>
      <c r="D44" s="59"/>
      <c r="E44" s="59"/>
      <c r="F44" s="59"/>
      <c r="G44" s="25"/>
      <c r="H44" s="56">
        <f t="shared" si="0"/>
        <v>0</v>
      </c>
      <c r="I44" s="80"/>
    </row>
    <row r="45" spans="1:9" ht="20.100000000000001" customHeight="1" x14ac:dyDescent="0.25">
      <c r="A45" s="99" t="str">
        <f>'A. SALARY '!A50</f>
        <v>TOTAL</v>
      </c>
      <c r="B45" s="100"/>
      <c r="C45" s="58">
        <f>SUM(C5:C44)</f>
        <v>0</v>
      </c>
      <c r="D45" s="58">
        <f>SUM(D5:D44)</f>
        <v>0</v>
      </c>
      <c r="E45" s="58">
        <f>SUM(E5:E44)</f>
        <v>0</v>
      </c>
      <c r="F45" s="60">
        <f>SUM(F5:F44)</f>
        <v>0</v>
      </c>
      <c r="G45" s="26"/>
      <c r="H45" s="57">
        <f>SUM(H5:H44)</f>
        <v>0</v>
      </c>
      <c r="I45" s="74"/>
    </row>
    <row r="47" spans="1:9" x14ac:dyDescent="0.25">
      <c r="A47" s="69" t="s">
        <v>63</v>
      </c>
      <c r="B47" s="68"/>
      <c r="C47" s="68"/>
      <c r="D47" s="68"/>
      <c r="E47" s="68"/>
      <c r="F47" s="68"/>
      <c r="G47" s="68"/>
      <c r="H47" s="68"/>
    </row>
    <row r="48" spans="1:9" ht="42.75" customHeight="1" x14ac:dyDescent="0.25">
      <c r="A48" s="92"/>
      <c r="B48" s="92"/>
      <c r="C48" s="92"/>
      <c r="D48" s="92"/>
      <c r="E48" s="92"/>
      <c r="F48" s="92"/>
      <c r="G48" s="92"/>
      <c r="H48" s="92"/>
      <c r="I48" s="92"/>
    </row>
    <row r="50" spans="4:8" ht="15" customHeight="1" x14ac:dyDescent="0.25">
      <c r="D50" s="91" t="s">
        <v>65</v>
      </c>
      <c r="E50" s="91"/>
      <c r="G50" s="77"/>
      <c r="H50" s="84">
        <f>SUMIF(I5:I44,"*yes*", H5:H44)</f>
        <v>0</v>
      </c>
    </row>
  </sheetData>
  <sheetProtection algorithmName="SHA-512" hashValue="2jsGl9UcoCZFiJkdTftWUadLCBXC739WBGTnSCBtGzDpoCiNdUVMzZt9ETDCsGn1LUdysyaxgMs4RBUWLLkN+w==" saltValue="CAubiCtUCyHG/JSkjA+BUg==" spinCount="100000" sheet="1" formatCells="0" formatColumns="0" formatRows="0"/>
  <mergeCells count="48">
    <mergeCell ref="I3:I4"/>
    <mergeCell ref="A35:B35"/>
    <mergeCell ref="A36:B36"/>
    <mergeCell ref="A37:B37"/>
    <mergeCell ref="A31:B31"/>
    <mergeCell ref="A32:B32"/>
    <mergeCell ref="A33:B33"/>
    <mergeCell ref="A34:B34"/>
    <mergeCell ref="A26:B26"/>
    <mergeCell ref="A28:B28"/>
    <mergeCell ref="A29:B29"/>
    <mergeCell ref="A30:B30"/>
    <mergeCell ref="A21:B21"/>
    <mergeCell ref="A22:B22"/>
    <mergeCell ref="A23:B23"/>
    <mergeCell ref="A24:B24"/>
    <mergeCell ref="A27:B27"/>
    <mergeCell ref="A12:B12"/>
    <mergeCell ref="A13:B13"/>
    <mergeCell ref="A14:B14"/>
    <mergeCell ref="A15:B15"/>
    <mergeCell ref="A16:B16"/>
    <mergeCell ref="A25:B25"/>
    <mergeCell ref="A17:B17"/>
    <mergeCell ref="A20:B20"/>
    <mergeCell ref="A18:B18"/>
    <mergeCell ref="A19:B19"/>
    <mergeCell ref="A7:B7"/>
    <mergeCell ref="A8:B8"/>
    <mergeCell ref="A9:B9"/>
    <mergeCell ref="A10:B10"/>
    <mergeCell ref="A11:B11"/>
    <mergeCell ref="D50:E50"/>
    <mergeCell ref="A48:I48"/>
    <mergeCell ref="A2:I2"/>
    <mergeCell ref="A43:B43"/>
    <mergeCell ref="A42:B42"/>
    <mergeCell ref="A41:B41"/>
    <mergeCell ref="A40:B40"/>
    <mergeCell ref="A39:B39"/>
    <mergeCell ref="A38:B38"/>
    <mergeCell ref="A44:B44"/>
    <mergeCell ref="H3:H4"/>
    <mergeCell ref="A45:B45"/>
    <mergeCell ref="A3:B4"/>
    <mergeCell ref="G3:G4"/>
    <mergeCell ref="A5:B5"/>
    <mergeCell ref="A6:B6"/>
  </mergeCells>
  <printOptions horizontalCentered="1"/>
  <pageMargins left="0.5" right="0.5" top="0.75" bottom="0.75" header="0.3" footer="0.3"/>
  <pageSetup scale="95" fitToHeight="0" orientation="landscape" r:id="rId1"/>
  <headerFooter>
    <oddHeader>&amp;C&amp;"Arial,Bold"&amp;14EXHIBIT B-BUDGET</oddHeader>
    <oddFooter xml:space="preserve">&amp;C&amp;P
</oddFooter>
  </headerFooter>
  <ignoredErrors>
    <ignoredError sqref="F45" formulaRange="1"/>
  </ignoredErrors>
  <extLst>
    <ext xmlns:x14="http://schemas.microsoft.com/office/spreadsheetml/2009/9/main" uri="{CCE6A557-97BC-4b89-ADB6-D9C93CAAB3DF}">
      <x14:dataValidations xmlns:xm="http://schemas.microsoft.com/office/excel/2006/main" count="1">
        <x14:dataValidation type="list" showInputMessage="1" showErrorMessage="1" prompt="Please select Yes if this line item meets the definition of Administrative Costs.  Otherwise, select No.">
          <x14:formula1>
            <xm:f>'Administrative Costs Instr.'!$M$1:$M$1</xm:f>
          </x14:formula1>
          <xm:sqref>I5:I44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sqref="A1:B1"/>
    </sheetView>
  </sheetViews>
  <sheetFormatPr defaultRowHeight="15" x14ac:dyDescent="0.25"/>
  <cols>
    <col min="2" max="2" width="42.28515625" customWidth="1"/>
    <col min="3" max="3" width="11.42578125" customWidth="1"/>
    <col min="4" max="4" width="32.7109375" customWidth="1"/>
    <col min="5" max="5" width="11.42578125" customWidth="1"/>
    <col min="6" max="6" width="18.140625" customWidth="1"/>
  </cols>
  <sheetData>
    <row r="1" spans="1:6" x14ac:dyDescent="0.25">
      <c r="A1" s="106" t="s">
        <v>13</v>
      </c>
      <c r="B1" s="106"/>
      <c r="C1" s="5"/>
    </row>
    <row r="2" spans="1:6" x14ac:dyDescent="0.25">
      <c r="B2" s="5"/>
      <c r="C2" s="5"/>
    </row>
    <row r="3" spans="1:6" ht="48.75" customHeight="1" x14ac:dyDescent="0.25">
      <c r="A3" s="107" t="s">
        <v>11</v>
      </c>
      <c r="B3" s="107"/>
      <c r="C3" s="107"/>
      <c r="D3" s="107"/>
      <c r="E3" s="107"/>
      <c r="F3" s="107"/>
    </row>
    <row r="4" spans="1:6" x14ac:dyDescent="0.25">
      <c r="B4" s="5"/>
      <c r="C4" s="5"/>
    </row>
    <row r="5" spans="1:6" ht="30" x14ac:dyDescent="0.25">
      <c r="B5" s="112" t="s">
        <v>3</v>
      </c>
      <c r="C5" s="113"/>
      <c r="D5" s="109" t="s">
        <v>0</v>
      </c>
      <c r="E5" s="109"/>
      <c r="F5" s="72" t="s">
        <v>70</v>
      </c>
    </row>
    <row r="6" spans="1:6" ht="22.5" customHeight="1" x14ac:dyDescent="0.25">
      <c r="B6" s="103" t="s">
        <v>48</v>
      </c>
      <c r="C6" s="104"/>
      <c r="D6" s="110"/>
      <c r="E6" s="110"/>
      <c r="F6" s="80"/>
    </row>
    <row r="7" spans="1:6" ht="22.5" customHeight="1" x14ac:dyDescent="0.25">
      <c r="B7" s="103" t="s">
        <v>49</v>
      </c>
      <c r="C7" s="104"/>
      <c r="D7" s="102"/>
      <c r="E7" s="102"/>
      <c r="F7" s="80"/>
    </row>
    <row r="8" spans="1:6" ht="22.5" customHeight="1" x14ac:dyDescent="0.25">
      <c r="B8" s="103" t="s">
        <v>50</v>
      </c>
      <c r="C8" s="104"/>
      <c r="D8" s="102"/>
      <c r="E8" s="102"/>
      <c r="F8" s="80"/>
    </row>
    <row r="9" spans="1:6" ht="22.5" customHeight="1" x14ac:dyDescent="0.25">
      <c r="B9" s="103"/>
      <c r="C9" s="104"/>
      <c r="D9" s="102"/>
      <c r="E9" s="102"/>
      <c r="F9" s="80"/>
    </row>
    <row r="10" spans="1:6" ht="22.5" customHeight="1" x14ac:dyDescent="0.25">
      <c r="B10" s="103"/>
      <c r="C10" s="104"/>
      <c r="D10" s="102"/>
      <c r="E10" s="102"/>
      <c r="F10" s="80"/>
    </row>
    <row r="11" spans="1:6" ht="22.5" customHeight="1" x14ac:dyDescent="0.25">
      <c r="B11" s="103"/>
      <c r="C11" s="104"/>
      <c r="D11" s="102"/>
      <c r="E11" s="102"/>
      <c r="F11" s="80"/>
    </row>
    <row r="12" spans="1:6" ht="22.5" customHeight="1" x14ac:dyDescent="0.25">
      <c r="B12" s="103"/>
      <c r="C12" s="104"/>
      <c r="D12" s="102"/>
      <c r="E12" s="102"/>
      <c r="F12" s="80"/>
    </row>
    <row r="13" spans="1:6" ht="22.5" customHeight="1" x14ac:dyDescent="0.25">
      <c r="B13" s="103"/>
      <c r="C13" s="104"/>
      <c r="D13" s="102"/>
      <c r="E13" s="102"/>
      <c r="F13" s="80"/>
    </row>
    <row r="14" spans="1:6" ht="22.5" customHeight="1" x14ac:dyDescent="0.25">
      <c r="B14" s="103"/>
      <c r="C14" s="104"/>
      <c r="D14" s="102"/>
      <c r="E14" s="102"/>
      <c r="F14" s="80"/>
    </row>
    <row r="15" spans="1:6" ht="22.5" customHeight="1" x14ac:dyDescent="0.25">
      <c r="B15" s="103"/>
      <c r="C15" s="104"/>
      <c r="D15" s="102"/>
      <c r="E15" s="102"/>
      <c r="F15" s="80"/>
    </row>
    <row r="16" spans="1:6" ht="22.5" customHeight="1" x14ac:dyDescent="0.25">
      <c r="B16" s="103"/>
      <c r="C16" s="104"/>
      <c r="D16" s="102"/>
      <c r="E16" s="102"/>
      <c r="F16" s="80"/>
    </row>
    <row r="17" spans="2:6" ht="22.5" customHeight="1" x14ac:dyDescent="0.25">
      <c r="B17" s="103"/>
      <c r="C17" s="104"/>
      <c r="D17" s="102"/>
      <c r="E17" s="102"/>
      <c r="F17" s="80"/>
    </row>
    <row r="18" spans="2:6" ht="22.5" customHeight="1" x14ac:dyDescent="0.25">
      <c r="B18" s="103"/>
      <c r="C18" s="104"/>
      <c r="D18" s="102"/>
      <c r="E18" s="102"/>
      <c r="F18" s="80"/>
    </row>
    <row r="19" spans="2:6" ht="22.5" customHeight="1" x14ac:dyDescent="0.25">
      <c r="B19" s="103"/>
      <c r="C19" s="104"/>
      <c r="D19" s="102"/>
      <c r="E19" s="102"/>
      <c r="F19" s="80"/>
    </row>
    <row r="20" spans="2:6" ht="22.5" customHeight="1" x14ac:dyDescent="0.25">
      <c r="B20" s="103"/>
      <c r="C20" s="104"/>
      <c r="D20" s="102"/>
      <c r="E20" s="102"/>
      <c r="F20" s="80"/>
    </row>
    <row r="21" spans="2:6" ht="22.5" customHeight="1" x14ac:dyDescent="0.25">
      <c r="B21" s="103"/>
      <c r="C21" s="104"/>
      <c r="D21" s="102"/>
      <c r="E21" s="102"/>
      <c r="F21" s="80"/>
    </row>
    <row r="22" spans="2:6" ht="22.5" customHeight="1" x14ac:dyDescent="0.25">
      <c r="B22" s="108" t="s">
        <v>6</v>
      </c>
      <c r="C22" s="108"/>
      <c r="D22" s="111">
        <f>SUM(D6:D8)</f>
        <v>0</v>
      </c>
      <c r="E22" s="111"/>
      <c r="F22" s="74"/>
    </row>
    <row r="24" spans="2:6" x14ac:dyDescent="0.25">
      <c r="B24" s="91" t="s">
        <v>65</v>
      </c>
      <c r="C24" s="91"/>
      <c r="D24" s="105">
        <f xml:space="preserve"> SUMIF(F6:F8,"*yes*",D6:E8)</f>
        <v>0</v>
      </c>
      <c r="E24" s="105"/>
    </row>
  </sheetData>
  <sheetProtection algorithmName="SHA-512" hashValue="hkQWCPUQUix/2KFdwBpl3gUrX3wJD4A6ZhgHYfswGDIjeX0CWMQmr1gs4G6cEnzLYIwDz8KYummT6NH1JDlWlw==" saltValue="RPHtkRIENPBB+CS0cJaW6w==" spinCount="100000" sheet="1" formatCells="0" formatRows="0"/>
  <mergeCells count="40">
    <mergeCell ref="D24:E24"/>
    <mergeCell ref="B9:C9"/>
    <mergeCell ref="A1:B1"/>
    <mergeCell ref="A3:F3"/>
    <mergeCell ref="B8:C8"/>
    <mergeCell ref="B22:C22"/>
    <mergeCell ref="D5:E5"/>
    <mergeCell ref="D6:E6"/>
    <mergeCell ref="D7:E7"/>
    <mergeCell ref="D8:E8"/>
    <mergeCell ref="D22:E22"/>
    <mergeCell ref="B5:C5"/>
    <mergeCell ref="B6:C6"/>
    <mergeCell ref="B7:C7"/>
    <mergeCell ref="B10:C10"/>
    <mergeCell ref="B11:C11"/>
    <mergeCell ref="B12:C12"/>
    <mergeCell ref="B13:C13"/>
    <mergeCell ref="B24:C24"/>
    <mergeCell ref="B18:C18"/>
    <mergeCell ref="B19:C19"/>
    <mergeCell ref="B20:C20"/>
    <mergeCell ref="B21:C21"/>
    <mergeCell ref="B14:C14"/>
    <mergeCell ref="B15:C15"/>
    <mergeCell ref="B16:C16"/>
    <mergeCell ref="B17:C17"/>
    <mergeCell ref="D14:E14"/>
    <mergeCell ref="D15:E15"/>
    <mergeCell ref="D16:E16"/>
    <mergeCell ref="D9:E9"/>
    <mergeCell ref="D10:E10"/>
    <mergeCell ref="D11:E11"/>
    <mergeCell ref="D12:E12"/>
    <mergeCell ref="D13:E13"/>
    <mergeCell ref="D21:E21"/>
    <mergeCell ref="D17:E17"/>
    <mergeCell ref="D18:E18"/>
    <mergeCell ref="D19:E19"/>
    <mergeCell ref="D20:E20"/>
  </mergeCells>
  <printOptions horizontalCentered="1"/>
  <pageMargins left="0.5" right="0.5" top="0.75" bottom="0.75" header="0.3" footer="0.3"/>
  <pageSetup scale="90" orientation="landscape" r:id="rId1"/>
  <headerFooter>
    <oddHeader>&amp;C&amp;"Arial,Bold"&amp;14EXHIBIT B-BUDGET</oddHeader>
    <oddFooter xml:space="preserve">&amp;C&amp;P
</oddFooter>
  </headerFooter>
  <extLst>
    <ext xmlns:x14="http://schemas.microsoft.com/office/spreadsheetml/2009/9/main" uri="{CCE6A557-97BC-4b89-ADB6-D9C93CAAB3DF}">
      <x14:dataValidations xmlns:xm="http://schemas.microsoft.com/office/excel/2006/main" count="1">
        <x14:dataValidation type="list" showInputMessage="1" showErrorMessage="1" prompt="Please select Yes if this line item meets the definition of Administrative Costs.  Otherwise, select No.">
          <x14:formula1>
            <xm:f>'Administrative Costs Instr.'!$M$1:$M$1</xm:f>
          </x14:formula1>
          <xm:sqref>F6:F21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sqref="A1:B1"/>
    </sheetView>
  </sheetViews>
  <sheetFormatPr defaultRowHeight="15" x14ac:dyDescent="0.25"/>
  <cols>
    <col min="2" max="2" width="38.7109375" customWidth="1"/>
    <col min="3" max="3" width="11.42578125" customWidth="1"/>
    <col min="4" max="4" width="32.5703125" customWidth="1"/>
    <col min="5" max="5" width="11.42578125" customWidth="1"/>
    <col min="6" max="6" width="22.42578125" customWidth="1"/>
  </cols>
  <sheetData>
    <row r="1" spans="1:7" x14ac:dyDescent="0.25">
      <c r="A1" s="118" t="s">
        <v>12</v>
      </c>
      <c r="B1" s="118"/>
    </row>
    <row r="2" spans="1:7" ht="9.75" customHeight="1" x14ac:dyDescent="0.25">
      <c r="B2" s="1"/>
    </row>
    <row r="3" spans="1:7" ht="52.5" customHeight="1" x14ac:dyDescent="0.25">
      <c r="A3" s="119" t="s">
        <v>34</v>
      </c>
      <c r="B3" s="119"/>
      <c r="C3" s="119"/>
      <c r="D3" s="119"/>
      <c r="E3" s="119"/>
      <c r="F3" s="119"/>
      <c r="G3" s="38"/>
    </row>
    <row r="5" spans="1:7" ht="45" x14ac:dyDescent="0.25">
      <c r="B5" s="109" t="s">
        <v>3</v>
      </c>
      <c r="C5" s="109"/>
      <c r="D5" s="109" t="s">
        <v>0</v>
      </c>
      <c r="E5" s="109"/>
      <c r="F5" s="72" t="s">
        <v>70</v>
      </c>
    </row>
    <row r="6" spans="1:7" ht="22.5" customHeight="1" x14ac:dyDescent="0.25">
      <c r="B6" s="114" t="s">
        <v>51</v>
      </c>
      <c r="C6" s="114"/>
      <c r="D6" s="116"/>
      <c r="E6" s="116"/>
      <c r="F6" s="80"/>
    </row>
    <row r="7" spans="1:7" ht="22.5" customHeight="1" x14ac:dyDescent="0.25">
      <c r="B7" s="115" t="s">
        <v>52</v>
      </c>
      <c r="C7" s="115"/>
      <c r="D7" s="116"/>
      <c r="E7" s="116"/>
      <c r="F7" s="80"/>
    </row>
    <row r="8" spans="1:7" ht="22.5" customHeight="1" x14ac:dyDescent="0.25">
      <c r="B8" s="114" t="s">
        <v>64</v>
      </c>
      <c r="C8" s="114"/>
      <c r="D8" s="116"/>
      <c r="E8" s="116"/>
      <c r="F8" s="80"/>
    </row>
    <row r="9" spans="1:7" ht="22.5" customHeight="1" x14ac:dyDescent="0.25">
      <c r="B9" s="114" t="s">
        <v>53</v>
      </c>
      <c r="C9" s="114"/>
      <c r="D9" s="116"/>
      <c r="E9" s="116"/>
      <c r="F9" s="80"/>
    </row>
    <row r="10" spans="1:7" ht="22.5" customHeight="1" x14ac:dyDescent="0.25">
      <c r="B10" s="117"/>
      <c r="C10" s="117"/>
      <c r="D10" s="116"/>
      <c r="E10" s="116"/>
      <c r="F10" s="80"/>
    </row>
    <row r="11" spans="1:7" ht="22.5" customHeight="1" x14ac:dyDescent="0.25">
      <c r="B11" s="117"/>
      <c r="C11" s="117"/>
      <c r="D11" s="116"/>
      <c r="E11" s="116"/>
      <c r="F11" s="80"/>
    </row>
    <row r="12" spans="1:7" ht="22.5" customHeight="1" x14ac:dyDescent="0.25">
      <c r="B12" s="117"/>
      <c r="C12" s="117"/>
      <c r="D12" s="116"/>
      <c r="E12" s="116"/>
      <c r="F12" s="80"/>
    </row>
    <row r="13" spans="1:7" ht="22.5" customHeight="1" x14ac:dyDescent="0.25">
      <c r="B13" s="117"/>
      <c r="C13" s="117"/>
      <c r="D13" s="116"/>
      <c r="E13" s="116"/>
      <c r="F13" s="80"/>
    </row>
    <row r="14" spans="1:7" ht="22.5" customHeight="1" x14ac:dyDescent="0.25">
      <c r="B14" s="117"/>
      <c r="C14" s="117"/>
      <c r="D14" s="116"/>
      <c r="E14" s="116"/>
      <c r="F14" s="80"/>
    </row>
    <row r="15" spans="1:7" ht="22.5" customHeight="1" x14ac:dyDescent="0.25">
      <c r="B15" s="117"/>
      <c r="C15" s="117"/>
      <c r="D15" s="116"/>
      <c r="E15" s="116"/>
      <c r="F15" s="80"/>
    </row>
    <row r="16" spans="1:7" ht="22.5" customHeight="1" x14ac:dyDescent="0.25">
      <c r="B16" s="117"/>
      <c r="C16" s="117"/>
      <c r="D16" s="116"/>
      <c r="E16" s="116"/>
      <c r="F16" s="80"/>
    </row>
    <row r="17" spans="2:6" ht="22.5" customHeight="1" x14ac:dyDescent="0.25">
      <c r="B17" s="117"/>
      <c r="C17" s="117"/>
      <c r="D17" s="116"/>
      <c r="E17" s="116"/>
      <c r="F17" s="80"/>
    </row>
    <row r="18" spans="2:6" ht="22.5" customHeight="1" x14ac:dyDescent="0.25">
      <c r="B18" s="117"/>
      <c r="C18" s="117"/>
      <c r="D18" s="116"/>
      <c r="E18" s="116"/>
      <c r="F18" s="80"/>
    </row>
    <row r="19" spans="2:6" ht="22.5" customHeight="1" x14ac:dyDescent="0.25">
      <c r="B19" s="117"/>
      <c r="C19" s="117"/>
      <c r="D19" s="116"/>
      <c r="E19" s="116"/>
      <c r="F19" s="80"/>
    </row>
    <row r="20" spans="2:6" ht="22.5" customHeight="1" x14ac:dyDescent="0.25">
      <c r="B20" s="117"/>
      <c r="C20" s="117"/>
      <c r="D20" s="116"/>
      <c r="E20" s="116"/>
      <c r="F20" s="80"/>
    </row>
    <row r="21" spans="2:6" ht="22.5" customHeight="1" x14ac:dyDescent="0.25">
      <c r="B21" s="117"/>
      <c r="C21" s="117"/>
      <c r="D21" s="116"/>
      <c r="E21" s="116"/>
      <c r="F21" s="80"/>
    </row>
    <row r="22" spans="2:6" ht="22.5" customHeight="1" x14ac:dyDescent="0.25">
      <c r="B22" s="117"/>
      <c r="C22" s="117"/>
      <c r="D22" s="116"/>
      <c r="E22" s="116"/>
      <c r="F22" s="80"/>
    </row>
    <row r="23" spans="2:6" ht="22.5" customHeight="1" x14ac:dyDescent="0.25">
      <c r="B23" s="117"/>
      <c r="C23" s="117"/>
      <c r="D23" s="116"/>
      <c r="E23" s="116"/>
      <c r="F23" s="80"/>
    </row>
    <row r="24" spans="2:6" ht="22.5" customHeight="1" x14ac:dyDescent="0.25">
      <c r="B24" s="117"/>
      <c r="C24" s="117"/>
      <c r="D24" s="116"/>
      <c r="E24" s="116"/>
      <c r="F24" s="80"/>
    </row>
    <row r="25" spans="2:6" ht="22.5" customHeight="1" x14ac:dyDescent="0.25">
      <c r="B25" s="117"/>
      <c r="C25" s="117"/>
      <c r="D25" s="116"/>
      <c r="E25" s="116"/>
      <c r="F25" s="80"/>
    </row>
    <row r="26" spans="2:6" ht="22.5" customHeight="1" x14ac:dyDescent="0.25">
      <c r="B26" s="117"/>
      <c r="C26" s="117"/>
      <c r="D26" s="116"/>
      <c r="E26" s="116"/>
      <c r="F26" s="80"/>
    </row>
    <row r="27" spans="2:6" ht="22.5" customHeight="1" x14ac:dyDescent="0.25">
      <c r="B27" s="117"/>
      <c r="C27" s="117"/>
      <c r="D27" s="116"/>
      <c r="E27" s="116"/>
      <c r="F27" s="80"/>
    </row>
    <row r="28" spans="2:6" ht="22.5" customHeight="1" x14ac:dyDescent="0.25">
      <c r="B28" s="117"/>
      <c r="C28" s="117"/>
      <c r="D28" s="116"/>
      <c r="E28" s="116"/>
      <c r="F28" s="80"/>
    </row>
    <row r="29" spans="2:6" ht="22.5" customHeight="1" x14ac:dyDescent="0.25">
      <c r="B29" s="108" t="s">
        <v>6</v>
      </c>
      <c r="C29" s="108"/>
      <c r="D29" s="111">
        <f>SUM(D6:D28)</f>
        <v>0</v>
      </c>
      <c r="E29" s="111"/>
      <c r="F29" s="74"/>
    </row>
    <row r="31" spans="2:6" ht="18" customHeight="1" x14ac:dyDescent="0.25">
      <c r="B31" s="91" t="s">
        <v>65</v>
      </c>
      <c r="C31" s="91"/>
      <c r="D31" s="84">
        <f xml:space="preserve"> SUMIF(F6:F28,"*yes*",D6:E28)</f>
        <v>0</v>
      </c>
    </row>
  </sheetData>
  <sheetProtection algorithmName="SHA-512" hashValue="3JYWa4yno4pBXUeu1PCy+C46DXAMiJiDDY+azUkGw3I72kpJYaaYiBZSg8UPnJayhjj29TMHs5on1jmHgdgGAw==" saltValue="OQA/67RrlDKM8POOUD/5Bg==" spinCount="100000" sheet="1" formatCells="0" formatRows="0"/>
  <mergeCells count="53">
    <mergeCell ref="B31:C31"/>
    <mergeCell ref="D14:E14"/>
    <mergeCell ref="D15:E15"/>
    <mergeCell ref="D16:E16"/>
    <mergeCell ref="D17:E17"/>
    <mergeCell ref="D18:E18"/>
    <mergeCell ref="D29:E29"/>
    <mergeCell ref="B27:C27"/>
    <mergeCell ref="B28:C28"/>
    <mergeCell ref="B29:C29"/>
    <mergeCell ref="D23:E23"/>
    <mergeCell ref="D24:E24"/>
    <mergeCell ref="B20:C20"/>
    <mergeCell ref="B21:C21"/>
    <mergeCell ref="D27:E27"/>
    <mergeCell ref="D28:E28"/>
    <mergeCell ref="D5:E5"/>
    <mergeCell ref="D6:E6"/>
    <mergeCell ref="D7:E7"/>
    <mergeCell ref="D8:E8"/>
    <mergeCell ref="D9:E9"/>
    <mergeCell ref="A1:B1"/>
    <mergeCell ref="A3:F3"/>
    <mergeCell ref="B9:C9"/>
    <mergeCell ref="B10:C10"/>
    <mergeCell ref="B19:C19"/>
    <mergeCell ref="B11:C11"/>
    <mergeCell ref="B12:C12"/>
    <mergeCell ref="B13:C13"/>
    <mergeCell ref="B14:C14"/>
    <mergeCell ref="B15:C15"/>
    <mergeCell ref="B16:C16"/>
    <mergeCell ref="B17:C17"/>
    <mergeCell ref="B18:C18"/>
    <mergeCell ref="D11:E11"/>
    <mergeCell ref="D12:E12"/>
    <mergeCell ref="D13:E13"/>
    <mergeCell ref="B5:C5"/>
    <mergeCell ref="B6:C6"/>
    <mergeCell ref="B7:C7"/>
    <mergeCell ref="B8:C8"/>
    <mergeCell ref="D26:E26"/>
    <mergeCell ref="D25:E25"/>
    <mergeCell ref="B22:C22"/>
    <mergeCell ref="B23:C23"/>
    <mergeCell ref="B24:C24"/>
    <mergeCell ref="B25:C25"/>
    <mergeCell ref="B26:C26"/>
    <mergeCell ref="D10:E10"/>
    <mergeCell ref="D19:E19"/>
    <mergeCell ref="D20:E20"/>
    <mergeCell ref="D21:E21"/>
    <mergeCell ref="D22:E22"/>
  </mergeCells>
  <printOptions horizontalCentered="1"/>
  <pageMargins left="0.5" right="0.5" top="0.75" bottom="0.75" header="0.3" footer="0.3"/>
  <pageSetup scale="95" orientation="landscape" r:id="rId1"/>
  <headerFooter>
    <oddHeader>&amp;C&amp;"Arial,Bold"&amp;14EXHIBIT B-BUDGET</oddHeader>
    <oddFooter xml:space="preserve">&amp;C&amp;P
</oddFooter>
  </headerFooter>
  <extLst>
    <ext xmlns:x14="http://schemas.microsoft.com/office/spreadsheetml/2009/9/main" uri="{CCE6A557-97BC-4b89-ADB6-D9C93CAAB3DF}">
      <x14:dataValidations xmlns:xm="http://schemas.microsoft.com/office/excel/2006/main" count="1">
        <x14:dataValidation type="list" showInputMessage="1" showErrorMessage="1" prompt="Please select Yes if this line item meets the definition of Administrative Costs.  Otherwise, select No.">
          <x14:formula1>
            <xm:f>'Administrative Costs Instr.'!$M$1:$M$1</xm:f>
          </x14:formula1>
          <xm:sqref>F6:F28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sqref="A1:B1"/>
    </sheetView>
  </sheetViews>
  <sheetFormatPr defaultRowHeight="15" x14ac:dyDescent="0.25"/>
  <cols>
    <col min="2" max="2" width="38.7109375" customWidth="1"/>
    <col min="3" max="3" width="11.42578125" customWidth="1"/>
    <col min="4" max="4" width="32.7109375" customWidth="1"/>
    <col min="5" max="5" width="11.42578125" customWidth="1"/>
    <col min="6" max="6" width="18.140625" customWidth="1"/>
  </cols>
  <sheetData>
    <row r="1" spans="1:6" ht="18.75" customHeight="1" x14ac:dyDescent="0.25">
      <c r="A1" s="106" t="s">
        <v>14</v>
      </c>
      <c r="B1" s="106"/>
      <c r="C1" s="16"/>
      <c r="D1" s="16"/>
      <c r="E1" s="16"/>
    </row>
    <row r="2" spans="1:6" ht="8.25" customHeight="1" x14ac:dyDescent="0.25">
      <c r="B2" s="5"/>
      <c r="C2" s="16"/>
      <c r="D2" s="16"/>
      <c r="E2" s="16"/>
    </row>
    <row r="3" spans="1:6" ht="33.75" customHeight="1" x14ac:dyDescent="0.25">
      <c r="A3" s="122" t="s">
        <v>35</v>
      </c>
      <c r="B3" s="122"/>
      <c r="C3" s="122"/>
      <c r="D3" s="122"/>
      <c r="E3" s="122"/>
      <c r="F3" s="122"/>
    </row>
    <row r="4" spans="1:6" x14ac:dyDescent="0.25">
      <c r="B4" s="8"/>
      <c r="C4" s="16"/>
      <c r="D4" s="16"/>
      <c r="E4" s="16"/>
    </row>
    <row r="5" spans="1:6" ht="45" x14ac:dyDescent="0.25">
      <c r="B5" s="112" t="s">
        <v>3</v>
      </c>
      <c r="C5" s="113"/>
      <c r="D5" s="112" t="s">
        <v>0</v>
      </c>
      <c r="E5" s="113"/>
      <c r="F5" s="72" t="s">
        <v>70</v>
      </c>
    </row>
    <row r="6" spans="1:6" ht="22.5" customHeight="1" x14ac:dyDescent="0.25">
      <c r="B6" s="120"/>
      <c r="C6" s="121"/>
      <c r="D6" s="123"/>
      <c r="E6" s="124"/>
      <c r="F6" s="80"/>
    </row>
    <row r="7" spans="1:6" ht="22.5" customHeight="1" x14ac:dyDescent="0.25">
      <c r="B7" s="120"/>
      <c r="C7" s="121"/>
      <c r="D7" s="123"/>
      <c r="E7" s="124"/>
      <c r="F7" s="80"/>
    </row>
    <row r="8" spans="1:6" ht="22.5" customHeight="1" x14ac:dyDescent="0.25">
      <c r="B8" s="120"/>
      <c r="C8" s="121"/>
      <c r="D8" s="123"/>
      <c r="E8" s="124"/>
      <c r="F8" s="80"/>
    </row>
    <row r="9" spans="1:6" ht="22.5" customHeight="1" x14ac:dyDescent="0.25">
      <c r="B9" s="120"/>
      <c r="C9" s="121"/>
      <c r="D9" s="123"/>
      <c r="E9" s="124"/>
      <c r="F9" s="80"/>
    </row>
    <row r="10" spans="1:6" ht="22.5" customHeight="1" x14ac:dyDescent="0.25">
      <c r="B10" s="120"/>
      <c r="C10" s="121"/>
      <c r="D10" s="123"/>
      <c r="E10" s="124"/>
      <c r="F10" s="80"/>
    </row>
    <row r="11" spans="1:6" ht="22.5" customHeight="1" x14ac:dyDescent="0.25">
      <c r="B11" s="120"/>
      <c r="C11" s="121"/>
      <c r="D11" s="123"/>
      <c r="E11" s="124"/>
      <c r="F11" s="80"/>
    </row>
    <row r="12" spans="1:6" ht="22.5" customHeight="1" x14ac:dyDescent="0.25">
      <c r="B12" s="120"/>
      <c r="C12" s="121"/>
      <c r="D12" s="123"/>
      <c r="E12" s="124"/>
      <c r="F12" s="80"/>
    </row>
    <row r="13" spans="1:6" ht="22.5" customHeight="1" x14ac:dyDescent="0.25">
      <c r="B13" s="120"/>
      <c r="C13" s="121"/>
      <c r="D13" s="123"/>
      <c r="E13" s="124"/>
      <c r="F13" s="80"/>
    </row>
    <row r="14" spans="1:6" ht="22.5" customHeight="1" x14ac:dyDescent="0.25">
      <c r="B14" s="120"/>
      <c r="C14" s="121"/>
      <c r="D14" s="123"/>
      <c r="E14" s="124"/>
      <c r="F14" s="80"/>
    </row>
    <row r="15" spans="1:6" ht="22.5" customHeight="1" x14ac:dyDescent="0.25">
      <c r="B15" s="120"/>
      <c r="C15" s="121"/>
      <c r="D15" s="123"/>
      <c r="E15" s="124"/>
      <c r="F15" s="80"/>
    </row>
    <row r="16" spans="1:6" ht="22.5" customHeight="1" x14ac:dyDescent="0.25">
      <c r="B16" s="99" t="s">
        <v>6</v>
      </c>
      <c r="C16" s="100"/>
      <c r="D16" s="123">
        <f>SUM(D6:E15)</f>
        <v>0</v>
      </c>
      <c r="E16" s="124"/>
      <c r="F16" s="74"/>
    </row>
    <row r="18" spans="2:4" x14ac:dyDescent="0.25">
      <c r="B18" s="91" t="s">
        <v>65</v>
      </c>
      <c r="C18" s="91"/>
      <c r="D18" s="84">
        <f xml:space="preserve"> SUMIF(F6:F15,"*yes*",D6:E15)</f>
        <v>0</v>
      </c>
    </row>
  </sheetData>
  <sheetProtection algorithmName="SHA-512" hashValue="u919E4vs052+IVc8HVvWi4DuWxYzl1Ebgkf+jO67ZEl8usqLppmcM6J80CVtmZnohgkIIiUgna3rqN2Cvj4Pqw==" saltValue="5GMWILmuKlYy6dvTvc9MiA==" spinCount="100000" sheet="1" formatCells="0" formatRows="0"/>
  <mergeCells count="27">
    <mergeCell ref="B18:C18"/>
    <mergeCell ref="B16:C16"/>
    <mergeCell ref="D5:E5"/>
    <mergeCell ref="D6:E6"/>
    <mergeCell ref="D7:E7"/>
    <mergeCell ref="D8:E8"/>
    <mergeCell ref="D9:E9"/>
    <mergeCell ref="D10:E10"/>
    <mergeCell ref="D11:E11"/>
    <mergeCell ref="D12:E12"/>
    <mergeCell ref="D13:E13"/>
    <mergeCell ref="D14:E14"/>
    <mergeCell ref="D15:E15"/>
    <mergeCell ref="D16:E16"/>
    <mergeCell ref="B5:C5"/>
    <mergeCell ref="B6:C6"/>
    <mergeCell ref="B12:C12"/>
    <mergeCell ref="B13:C13"/>
    <mergeCell ref="B14:C14"/>
    <mergeCell ref="B15:C15"/>
    <mergeCell ref="A1:B1"/>
    <mergeCell ref="A3:F3"/>
    <mergeCell ref="B7:C7"/>
    <mergeCell ref="B8:C8"/>
    <mergeCell ref="B9:C9"/>
    <mergeCell ref="B10:C10"/>
    <mergeCell ref="B11:C11"/>
  </mergeCells>
  <printOptions horizontalCentered="1"/>
  <pageMargins left="0.5" right="0.5" top="0.75" bottom="0.75" header="0.3" footer="0.3"/>
  <pageSetup orientation="landscape" r:id="rId1"/>
  <headerFooter>
    <oddHeader>&amp;C&amp;"Arial,Bold"&amp;14EXHIBIT B-BUDGET</oddHeader>
    <oddFooter xml:space="preserve">&amp;C&amp;P
</oddFooter>
  </headerFooter>
  <ignoredErrors>
    <ignoredError sqref="D16" unlockedFormula="1"/>
  </ignoredErrors>
  <extLst>
    <ext xmlns:x14="http://schemas.microsoft.com/office/spreadsheetml/2009/9/main" uri="{CCE6A557-97BC-4b89-ADB6-D9C93CAAB3DF}">
      <x14:dataValidations xmlns:xm="http://schemas.microsoft.com/office/excel/2006/main" count="1">
        <x14:dataValidation type="list" showInputMessage="1" showErrorMessage="1" prompt="Please select Yes if this line item meets the definition of Administrative Costs.  Otherwise, select No.">
          <x14:formula1>
            <xm:f>'Administrative Costs Instr.'!$M$1:$M$1</xm:f>
          </x14:formula1>
          <xm:sqref>F6:F15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B1"/>
    </sheetView>
  </sheetViews>
  <sheetFormatPr defaultRowHeight="15" x14ac:dyDescent="0.25"/>
  <cols>
    <col min="2" max="2" width="38.85546875" customWidth="1"/>
    <col min="3" max="3" width="11.42578125" customWidth="1"/>
    <col min="4" max="4" width="32.7109375" customWidth="1"/>
    <col min="5" max="5" width="11.42578125" customWidth="1"/>
    <col min="6" max="6" width="18.85546875" customWidth="1"/>
  </cols>
  <sheetData>
    <row r="1" spans="1:12" x14ac:dyDescent="0.25">
      <c r="A1" s="125" t="s">
        <v>15</v>
      </c>
      <c r="B1" s="125"/>
    </row>
    <row r="2" spans="1:12" ht="9" customHeight="1" x14ac:dyDescent="0.25"/>
    <row r="3" spans="1:12" ht="45.75" customHeight="1" x14ac:dyDescent="0.25">
      <c r="A3" s="126" t="s">
        <v>60</v>
      </c>
      <c r="B3" s="126"/>
      <c r="C3" s="126"/>
      <c r="D3" s="126"/>
      <c r="E3" s="126"/>
      <c r="F3" s="126"/>
      <c r="G3" s="34"/>
    </row>
    <row r="4" spans="1:12" ht="15" customHeight="1" x14ac:dyDescent="0.25">
      <c r="B4" s="4"/>
      <c r="C4" s="9"/>
      <c r="D4" s="9"/>
      <c r="E4" s="9"/>
      <c r="F4" s="9"/>
      <c r="G4" s="9"/>
    </row>
    <row r="5" spans="1:12" ht="32.25" customHeight="1" x14ac:dyDescent="0.25">
      <c r="B5" s="109" t="s">
        <v>59</v>
      </c>
      <c r="C5" s="109"/>
      <c r="D5" s="112" t="s">
        <v>0</v>
      </c>
      <c r="E5" s="113"/>
      <c r="F5" s="72" t="s">
        <v>70</v>
      </c>
    </row>
    <row r="6" spans="1:12" ht="23.1" customHeight="1" x14ac:dyDescent="0.25">
      <c r="B6" s="117"/>
      <c r="C6" s="117"/>
      <c r="D6" s="123"/>
      <c r="E6" s="124"/>
      <c r="F6" s="80"/>
    </row>
    <row r="7" spans="1:12" ht="23.1" customHeight="1" x14ac:dyDescent="0.25">
      <c r="B7" s="117"/>
      <c r="C7" s="117"/>
      <c r="D7" s="123"/>
      <c r="E7" s="124"/>
      <c r="F7" s="80"/>
    </row>
    <row r="8" spans="1:12" ht="23.1" customHeight="1" x14ac:dyDescent="0.25">
      <c r="B8" s="117"/>
      <c r="C8" s="117"/>
      <c r="D8" s="123"/>
      <c r="E8" s="124"/>
      <c r="F8" s="80"/>
      <c r="G8" s="43"/>
    </row>
    <row r="9" spans="1:12" s="2" customFormat="1" ht="23.1" customHeight="1" x14ac:dyDescent="0.25">
      <c r="B9" s="117"/>
      <c r="C9" s="117"/>
      <c r="D9" s="123"/>
      <c r="E9" s="124"/>
      <c r="F9" s="80"/>
      <c r="G9" s="44"/>
      <c r="H9" s="6"/>
      <c r="I9" s="6"/>
      <c r="J9" s="6"/>
      <c r="K9" s="6"/>
      <c r="L9" s="6"/>
    </row>
    <row r="10" spans="1:12" ht="23.1" customHeight="1" x14ac:dyDescent="0.25">
      <c r="B10" s="117"/>
      <c r="C10" s="117"/>
      <c r="D10" s="123"/>
      <c r="E10" s="124"/>
      <c r="F10" s="80"/>
      <c r="G10" s="45"/>
      <c r="H10" s="10"/>
      <c r="I10" s="10"/>
      <c r="J10" s="10"/>
      <c r="K10" s="10"/>
      <c r="L10" s="10"/>
    </row>
    <row r="11" spans="1:12" s="2" customFormat="1" ht="23.1" customHeight="1" x14ac:dyDescent="0.25">
      <c r="B11" s="117"/>
      <c r="C11" s="117"/>
      <c r="D11" s="123"/>
      <c r="E11" s="124"/>
      <c r="F11" s="80"/>
      <c r="G11" s="44"/>
      <c r="H11" s="6"/>
      <c r="I11" s="6"/>
      <c r="J11" s="6"/>
      <c r="K11" s="6"/>
      <c r="L11" s="6"/>
    </row>
    <row r="12" spans="1:12" s="2" customFormat="1" ht="23.1" customHeight="1" x14ac:dyDescent="0.25">
      <c r="B12" s="117"/>
      <c r="C12" s="117"/>
      <c r="D12" s="123"/>
      <c r="E12" s="124"/>
      <c r="F12" s="80"/>
      <c r="G12" s="44"/>
      <c r="H12" s="6"/>
      <c r="I12" s="6"/>
      <c r="J12" s="6"/>
      <c r="K12" s="6"/>
      <c r="L12" s="6"/>
    </row>
    <row r="13" spans="1:12" ht="23.1" customHeight="1" x14ac:dyDescent="0.25">
      <c r="B13" s="117"/>
      <c r="C13" s="117"/>
      <c r="D13" s="123"/>
      <c r="E13" s="124"/>
      <c r="F13" s="80"/>
      <c r="G13" s="45"/>
      <c r="H13" s="10"/>
      <c r="I13" s="10"/>
      <c r="J13" s="10"/>
      <c r="K13" s="10"/>
      <c r="L13" s="10"/>
    </row>
    <row r="14" spans="1:12" ht="23.1" customHeight="1" x14ac:dyDescent="0.25">
      <c r="B14" s="117"/>
      <c r="C14" s="117"/>
      <c r="D14" s="123"/>
      <c r="E14" s="124"/>
      <c r="F14" s="80"/>
    </row>
    <row r="15" spans="1:12" ht="23.1" customHeight="1" x14ac:dyDescent="0.25">
      <c r="B15" s="117"/>
      <c r="C15" s="117"/>
      <c r="D15" s="123"/>
      <c r="E15" s="124"/>
      <c r="F15" s="80"/>
    </row>
    <row r="16" spans="1:12" ht="23.1" customHeight="1" x14ac:dyDescent="0.25">
      <c r="B16" s="117"/>
      <c r="C16" s="117"/>
      <c r="D16" s="123"/>
      <c r="E16" s="124"/>
      <c r="F16" s="80"/>
    </row>
    <row r="17" spans="2:6" ht="23.1" customHeight="1" x14ac:dyDescent="0.25">
      <c r="B17" s="117"/>
      <c r="C17" s="117"/>
      <c r="D17" s="123"/>
      <c r="E17" s="124"/>
      <c r="F17" s="80"/>
    </row>
    <row r="18" spans="2:6" ht="23.1" customHeight="1" x14ac:dyDescent="0.25">
      <c r="B18" s="117"/>
      <c r="C18" s="117"/>
      <c r="D18" s="123"/>
      <c r="E18" s="124"/>
      <c r="F18" s="80"/>
    </row>
    <row r="19" spans="2:6" ht="23.1" customHeight="1" x14ac:dyDescent="0.25">
      <c r="B19" s="117"/>
      <c r="C19" s="117"/>
      <c r="D19" s="123"/>
      <c r="E19" s="124"/>
      <c r="F19" s="80"/>
    </row>
    <row r="20" spans="2:6" ht="23.1" customHeight="1" x14ac:dyDescent="0.25">
      <c r="B20" s="108" t="s">
        <v>6</v>
      </c>
      <c r="C20" s="108"/>
      <c r="D20" s="127">
        <f>SUM(D6:D19)</f>
        <v>0</v>
      </c>
      <c r="E20" s="128"/>
      <c r="F20" s="74"/>
    </row>
    <row r="22" spans="2:6" x14ac:dyDescent="0.25">
      <c r="B22" s="91" t="s">
        <v>65</v>
      </c>
      <c r="C22" s="91"/>
      <c r="D22" s="84">
        <f xml:space="preserve"> SUMIF(F6:F19,"*yes*",D6:E19)</f>
        <v>0</v>
      </c>
    </row>
  </sheetData>
  <sheetProtection algorithmName="SHA-512" hashValue="2KShgy2beqR3yo+DZiQhH9mWnh5/nIUV2harLp1thUZssdOL8jUL+F2y8wOgGji58k82DVewMNRRYIRogq5Rog==" saltValue="3KaKTExV1w7rpn6i2gClLw==" spinCount="100000" sheet="1" formatCells="0" formatRows="0"/>
  <mergeCells count="35">
    <mergeCell ref="B22:C22"/>
    <mergeCell ref="A1:B1"/>
    <mergeCell ref="A3:F3"/>
    <mergeCell ref="D5:E5"/>
    <mergeCell ref="B5:C5"/>
    <mergeCell ref="D6:E6"/>
    <mergeCell ref="D15:E15"/>
    <mergeCell ref="D16:E16"/>
    <mergeCell ref="D7:E7"/>
    <mergeCell ref="D8:E8"/>
    <mergeCell ref="D9:E9"/>
    <mergeCell ref="D10:E10"/>
    <mergeCell ref="D11:E11"/>
    <mergeCell ref="D20:E20"/>
    <mergeCell ref="B6:C6"/>
    <mergeCell ref="B20:C20"/>
    <mergeCell ref="B7:C7"/>
    <mergeCell ref="B8:C8"/>
    <mergeCell ref="B9:C9"/>
    <mergeCell ref="B10:C10"/>
    <mergeCell ref="B11:C11"/>
    <mergeCell ref="B19:C19"/>
    <mergeCell ref="D17:E17"/>
    <mergeCell ref="D18:E18"/>
    <mergeCell ref="D19:E19"/>
    <mergeCell ref="D12:E12"/>
    <mergeCell ref="D13:E13"/>
    <mergeCell ref="D14:E14"/>
    <mergeCell ref="B17:C17"/>
    <mergeCell ref="B18:C18"/>
    <mergeCell ref="B12:C12"/>
    <mergeCell ref="B13:C13"/>
    <mergeCell ref="B14:C14"/>
    <mergeCell ref="B15:C15"/>
    <mergeCell ref="B16:C16"/>
  </mergeCells>
  <printOptions horizontalCentered="1"/>
  <pageMargins left="0.5" right="0.5" top="0.75" bottom="0.75" header="0.3" footer="0.3"/>
  <pageSetup scale="80" orientation="landscape" r:id="rId1"/>
  <headerFooter>
    <oddHeader>&amp;C&amp;"Arial,Bold"&amp;14EXHIBIT B-BUDGET</oddHeader>
    <oddFooter xml:space="preserve">&amp;C&amp;P
</oddFooter>
  </headerFooter>
  <extLst>
    <ext xmlns:x14="http://schemas.microsoft.com/office/spreadsheetml/2009/9/main" uri="{CCE6A557-97BC-4b89-ADB6-D9C93CAAB3DF}">
      <x14:dataValidations xmlns:xm="http://schemas.microsoft.com/office/excel/2006/main" count="1">
        <x14:dataValidation type="list" showInputMessage="1" showErrorMessage="1" prompt="Please select Yes if this line item meets the definition of Administrative Costs.  Otherwise, select No.">
          <x14:formula1>
            <xm:f>'Administrative Costs Instr.'!$M$1:$M$1</xm:f>
          </x14:formula1>
          <xm:sqref>F6:F19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sqref="A1:B1"/>
    </sheetView>
  </sheetViews>
  <sheetFormatPr defaultRowHeight="15" x14ac:dyDescent="0.25"/>
  <cols>
    <col min="2" max="2" width="38.85546875" customWidth="1"/>
    <col min="3" max="3" width="11.42578125" customWidth="1"/>
    <col min="4" max="4" width="33.140625" customWidth="1"/>
    <col min="5" max="5" width="11.42578125" customWidth="1"/>
    <col min="6" max="6" width="17.85546875" customWidth="1"/>
    <col min="7" max="7" width="9.140625" customWidth="1"/>
  </cols>
  <sheetData>
    <row r="1" spans="1:6" x14ac:dyDescent="0.25">
      <c r="A1" s="106" t="s">
        <v>16</v>
      </c>
      <c r="B1" s="106"/>
      <c r="C1" s="16"/>
      <c r="D1" s="16"/>
      <c r="E1" s="16"/>
    </row>
    <row r="2" spans="1:6" ht="8.25" customHeight="1" x14ac:dyDescent="0.25">
      <c r="B2" s="5"/>
      <c r="C2" s="16"/>
      <c r="D2" s="16"/>
      <c r="E2" s="16"/>
    </row>
    <row r="3" spans="1:6" ht="46.9" customHeight="1" x14ac:dyDescent="0.25">
      <c r="A3" s="107" t="s">
        <v>36</v>
      </c>
      <c r="B3" s="107"/>
      <c r="C3" s="107"/>
      <c r="D3" s="107"/>
      <c r="E3" s="107"/>
      <c r="F3" s="107"/>
    </row>
    <row r="4" spans="1:6" x14ac:dyDescent="0.25">
      <c r="B4" s="16"/>
      <c r="C4" s="16"/>
      <c r="D4" s="16"/>
      <c r="E4" s="16"/>
    </row>
    <row r="5" spans="1:6" ht="45" x14ac:dyDescent="0.25">
      <c r="B5" s="112" t="s">
        <v>3</v>
      </c>
      <c r="C5" s="113"/>
      <c r="D5" s="112" t="s">
        <v>0</v>
      </c>
      <c r="E5" s="113"/>
      <c r="F5" s="72" t="s">
        <v>70</v>
      </c>
    </row>
    <row r="6" spans="1:6" ht="22.5" customHeight="1" x14ac:dyDescent="0.25">
      <c r="B6" s="103"/>
      <c r="C6" s="104"/>
      <c r="D6" s="131"/>
      <c r="E6" s="132"/>
      <c r="F6" s="80"/>
    </row>
    <row r="7" spans="1:6" ht="22.5" customHeight="1" x14ac:dyDescent="0.25">
      <c r="B7" s="103"/>
      <c r="C7" s="104"/>
      <c r="D7" s="123"/>
      <c r="E7" s="124"/>
      <c r="F7" s="80"/>
    </row>
    <row r="8" spans="1:6" ht="22.5" customHeight="1" x14ac:dyDescent="0.25">
      <c r="B8" s="103"/>
      <c r="C8" s="104"/>
      <c r="D8" s="123"/>
      <c r="E8" s="124"/>
      <c r="F8" s="80"/>
    </row>
    <row r="9" spans="1:6" ht="22.5" customHeight="1" x14ac:dyDescent="0.25">
      <c r="B9" s="103"/>
      <c r="C9" s="104"/>
      <c r="D9" s="123"/>
      <c r="E9" s="124"/>
      <c r="F9" s="80"/>
    </row>
    <row r="10" spans="1:6" ht="22.5" customHeight="1" x14ac:dyDescent="0.25">
      <c r="B10" s="103"/>
      <c r="C10" s="104"/>
      <c r="D10" s="123"/>
      <c r="E10" s="124"/>
      <c r="F10" s="80"/>
    </row>
    <row r="11" spans="1:6" ht="22.5" customHeight="1" x14ac:dyDescent="0.25">
      <c r="B11" s="103"/>
      <c r="C11" s="104"/>
      <c r="D11" s="123"/>
      <c r="E11" s="124"/>
      <c r="F11" s="80"/>
    </row>
    <row r="12" spans="1:6" ht="22.5" customHeight="1" x14ac:dyDescent="0.25">
      <c r="B12" s="103"/>
      <c r="C12" s="104"/>
      <c r="D12" s="123"/>
      <c r="E12" s="124"/>
      <c r="F12" s="80"/>
    </row>
    <row r="13" spans="1:6" ht="22.5" customHeight="1" x14ac:dyDescent="0.25">
      <c r="B13" s="103"/>
      <c r="C13" s="104"/>
      <c r="D13" s="123"/>
      <c r="E13" s="124"/>
      <c r="F13" s="80"/>
    </row>
    <row r="14" spans="1:6" ht="22.5" customHeight="1" x14ac:dyDescent="0.25">
      <c r="B14" s="103"/>
      <c r="C14" s="104"/>
      <c r="D14" s="123"/>
      <c r="E14" s="124"/>
      <c r="F14" s="80"/>
    </row>
    <row r="15" spans="1:6" ht="22.5" customHeight="1" x14ac:dyDescent="0.25">
      <c r="B15" s="103"/>
      <c r="C15" s="104"/>
      <c r="D15" s="123"/>
      <c r="E15" s="124"/>
      <c r="F15" s="80"/>
    </row>
    <row r="16" spans="1:6" ht="22.5" customHeight="1" x14ac:dyDescent="0.25">
      <c r="B16" s="99" t="s">
        <v>6</v>
      </c>
      <c r="C16" s="100"/>
      <c r="D16" s="129">
        <f>SUM(D6:D15)</f>
        <v>0</v>
      </c>
      <c r="E16" s="130"/>
      <c r="F16" s="74"/>
    </row>
    <row r="18" spans="2:4" x14ac:dyDescent="0.25">
      <c r="B18" s="91" t="s">
        <v>65</v>
      </c>
      <c r="C18" s="91"/>
      <c r="D18" s="85">
        <f xml:space="preserve"> SUMIF(F6:F15,"*yes*",D6:E15)</f>
        <v>0</v>
      </c>
    </row>
  </sheetData>
  <sheetProtection algorithmName="SHA-512" hashValue="HsqTfjtH+xyx+x+c0roWUrESqHZJJ44BWwbKkeuMdbINaboD1J3W6J7HjULire6sp2qfslAMzikn8WPt6POXnA==" saltValue="HhAtwZplm5zC2xixHFf1kQ==" spinCount="100000" sheet="1" formatCells="0" formatRows="0"/>
  <mergeCells count="27">
    <mergeCell ref="B18:C18"/>
    <mergeCell ref="D5:E5"/>
    <mergeCell ref="A3:F3"/>
    <mergeCell ref="A1:B1"/>
    <mergeCell ref="D6:E6"/>
    <mergeCell ref="B5:C5"/>
    <mergeCell ref="B6:C6"/>
    <mergeCell ref="D7:E7"/>
    <mergeCell ref="D8:E8"/>
    <mergeCell ref="D9:E9"/>
    <mergeCell ref="D10:E10"/>
    <mergeCell ref="D11:E11"/>
    <mergeCell ref="D12:E12"/>
    <mergeCell ref="D13:E13"/>
    <mergeCell ref="D14:E14"/>
    <mergeCell ref="D15:E15"/>
    <mergeCell ref="D16:E16"/>
    <mergeCell ref="B16:C16"/>
    <mergeCell ref="B7:C7"/>
    <mergeCell ref="B8:C8"/>
    <mergeCell ref="B9:C9"/>
    <mergeCell ref="B10:C10"/>
    <mergeCell ref="B11:C11"/>
    <mergeCell ref="B12:C12"/>
    <mergeCell ref="B13:C13"/>
    <mergeCell ref="B14:C14"/>
    <mergeCell ref="B15:C15"/>
  </mergeCells>
  <printOptions horizontalCentered="1"/>
  <pageMargins left="0.5" right="0.5" top="0.75" bottom="0.75" header="0.3" footer="0.3"/>
  <pageSetup scale="90" orientation="landscape" r:id="rId1"/>
  <headerFooter>
    <oddHeader>&amp;C&amp;"Arial,Bold"&amp;14EXHIBIT B-BUDGET</oddHeader>
    <oddFooter xml:space="preserve">&amp;C&amp;P
</oddFooter>
  </headerFooter>
  <extLst>
    <ext xmlns:x14="http://schemas.microsoft.com/office/spreadsheetml/2009/9/main" uri="{CCE6A557-97BC-4b89-ADB6-D9C93CAAB3DF}">
      <x14:dataValidations xmlns:xm="http://schemas.microsoft.com/office/excel/2006/main" count="1">
        <x14:dataValidation type="list" showInputMessage="1" showErrorMessage="1" prompt="Please select Yes if this line item meets the definition of Administrative Costs.  Otherwise, select No.">
          <x14:formula1>
            <xm:f>'Administrative Costs Instr.'!$M$1:$M$1</xm:f>
          </x14:formula1>
          <xm:sqref>F6:F15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D23" sqref="D23"/>
    </sheetView>
  </sheetViews>
  <sheetFormatPr defaultRowHeight="15" x14ac:dyDescent="0.25"/>
  <cols>
    <col min="2" max="2" width="38.7109375" customWidth="1"/>
    <col min="3" max="3" width="11.42578125" customWidth="1"/>
    <col min="4" max="4" width="32.7109375" customWidth="1"/>
    <col min="5" max="5" width="11.42578125" customWidth="1"/>
    <col min="6" max="6" width="18.42578125" customWidth="1"/>
  </cols>
  <sheetData>
    <row r="1" spans="1:6" x14ac:dyDescent="0.25">
      <c r="A1" s="106" t="s">
        <v>17</v>
      </c>
      <c r="B1" s="106"/>
      <c r="C1" s="16"/>
      <c r="D1" s="16"/>
      <c r="E1" s="16"/>
    </row>
    <row r="2" spans="1:6" ht="8.25" customHeight="1" x14ac:dyDescent="0.25">
      <c r="A2" s="5"/>
      <c r="B2" s="5"/>
      <c r="C2" s="16"/>
      <c r="D2" s="16"/>
      <c r="E2" s="16"/>
    </row>
    <row r="3" spans="1:6" ht="69" customHeight="1" x14ac:dyDescent="0.25">
      <c r="A3" s="107" t="s">
        <v>37</v>
      </c>
      <c r="B3" s="107"/>
      <c r="C3" s="107"/>
      <c r="D3" s="107"/>
      <c r="E3" s="107"/>
      <c r="F3" s="107"/>
    </row>
    <row r="4" spans="1:6" x14ac:dyDescent="0.25">
      <c r="B4" s="16"/>
      <c r="C4" s="16"/>
      <c r="D4" s="16"/>
      <c r="E4" s="16"/>
    </row>
    <row r="5" spans="1:6" ht="32.25" customHeight="1" x14ac:dyDescent="0.25">
      <c r="B5" s="112" t="s">
        <v>3</v>
      </c>
      <c r="C5" s="113"/>
      <c r="D5" s="135" t="s">
        <v>0</v>
      </c>
      <c r="E5" s="136"/>
      <c r="F5" s="72" t="s">
        <v>70</v>
      </c>
    </row>
    <row r="6" spans="1:6" ht="20.100000000000001" customHeight="1" x14ac:dyDescent="0.25">
      <c r="B6" s="117"/>
      <c r="C6" s="117"/>
      <c r="D6" s="133"/>
      <c r="E6" s="134"/>
      <c r="F6" s="80"/>
    </row>
    <row r="7" spans="1:6" ht="20.100000000000001" customHeight="1" x14ac:dyDescent="0.25">
      <c r="B7" s="117"/>
      <c r="C7" s="117"/>
      <c r="D7" s="133"/>
      <c r="E7" s="134"/>
      <c r="F7" s="80"/>
    </row>
    <row r="8" spans="1:6" ht="20.100000000000001" customHeight="1" x14ac:dyDescent="0.25">
      <c r="B8" s="117"/>
      <c r="C8" s="117"/>
      <c r="D8" s="133"/>
      <c r="E8" s="134"/>
      <c r="F8" s="80"/>
    </row>
    <row r="9" spans="1:6" ht="20.100000000000001" customHeight="1" x14ac:dyDescent="0.25">
      <c r="B9" s="117"/>
      <c r="C9" s="117"/>
      <c r="D9" s="133"/>
      <c r="E9" s="134"/>
      <c r="F9" s="80"/>
    </row>
    <row r="10" spans="1:6" ht="20.100000000000001" customHeight="1" x14ac:dyDescent="0.25">
      <c r="B10" s="117"/>
      <c r="C10" s="117"/>
      <c r="D10" s="133"/>
      <c r="E10" s="134"/>
      <c r="F10" s="80"/>
    </row>
    <row r="11" spans="1:6" ht="20.100000000000001" customHeight="1" x14ac:dyDescent="0.25">
      <c r="B11" s="117"/>
      <c r="C11" s="117"/>
      <c r="D11" s="133"/>
      <c r="E11" s="134"/>
      <c r="F11" s="80"/>
    </row>
    <row r="12" spans="1:6" ht="20.100000000000001" customHeight="1" x14ac:dyDescent="0.25">
      <c r="B12" s="117"/>
      <c r="C12" s="117"/>
      <c r="D12" s="133"/>
      <c r="E12" s="134"/>
      <c r="F12" s="80"/>
    </row>
    <row r="13" spans="1:6" ht="20.100000000000001" customHeight="1" x14ac:dyDescent="0.25">
      <c r="B13" s="117"/>
      <c r="C13" s="117"/>
      <c r="D13" s="133"/>
      <c r="E13" s="134"/>
      <c r="F13" s="80"/>
    </row>
    <row r="14" spans="1:6" ht="20.100000000000001" customHeight="1" x14ac:dyDescent="0.25">
      <c r="B14" s="117"/>
      <c r="C14" s="117"/>
      <c r="D14" s="133"/>
      <c r="E14" s="134"/>
      <c r="F14" s="80"/>
    </row>
    <row r="15" spans="1:6" ht="20.100000000000001" customHeight="1" x14ac:dyDescent="0.25">
      <c r="B15" s="117"/>
      <c r="C15" s="117"/>
      <c r="D15" s="133"/>
      <c r="E15" s="134"/>
      <c r="F15" s="80"/>
    </row>
    <row r="16" spans="1:6" ht="20.100000000000001" customHeight="1" x14ac:dyDescent="0.25">
      <c r="B16" s="117"/>
      <c r="C16" s="117"/>
      <c r="D16" s="133"/>
      <c r="E16" s="134"/>
      <c r="F16" s="80"/>
    </row>
    <row r="17" spans="2:6" ht="20.100000000000001" customHeight="1" x14ac:dyDescent="0.25">
      <c r="B17" s="117"/>
      <c r="C17" s="117"/>
      <c r="D17" s="133"/>
      <c r="E17" s="134"/>
      <c r="F17" s="80"/>
    </row>
    <row r="18" spans="2:6" ht="20.100000000000001" customHeight="1" x14ac:dyDescent="0.25">
      <c r="B18" s="117"/>
      <c r="C18" s="117"/>
      <c r="D18" s="133"/>
      <c r="E18" s="134"/>
      <c r="F18" s="80"/>
    </row>
    <row r="19" spans="2:6" ht="20.100000000000001" customHeight="1" x14ac:dyDescent="0.25">
      <c r="B19" s="117"/>
      <c r="C19" s="117"/>
      <c r="D19" s="133"/>
      <c r="E19" s="134"/>
      <c r="F19" s="80"/>
    </row>
    <row r="20" spans="2:6" ht="20.100000000000001" customHeight="1" x14ac:dyDescent="0.25">
      <c r="B20" s="117"/>
      <c r="C20" s="117"/>
      <c r="D20" s="133"/>
      <c r="E20" s="134"/>
      <c r="F20" s="80"/>
    </row>
    <row r="21" spans="2:6" ht="20.100000000000001" customHeight="1" x14ac:dyDescent="0.25">
      <c r="B21" s="108" t="s">
        <v>6</v>
      </c>
      <c r="C21" s="108"/>
      <c r="D21" s="127">
        <f>SUM(D6:D20)</f>
        <v>0</v>
      </c>
      <c r="E21" s="128"/>
      <c r="F21" s="74"/>
    </row>
    <row r="23" spans="2:6" x14ac:dyDescent="0.25">
      <c r="B23" s="91" t="s">
        <v>65</v>
      </c>
      <c r="C23" s="91"/>
      <c r="D23" s="85">
        <f xml:space="preserve"> SUMIF(F6:F20,"*yes*",D6:E20)</f>
        <v>0</v>
      </c>
    </row>
  </sheetData>
  <sheetProtection algorithmName="SHA-512" hashValue="Y9gbFpYsS2s1iKcqcegnVVL0ow8yVKUzov35rOfN7MFtC6QKouS+g1PaRUBtxJqhheqI7Rrap4q4EYbBSlAGBQ==" saltValue="2ZCJdfRiZHt9RW82+DRmtw==" spinCount="100000" sheet="1" formatCells="0" formatRows="0"/>
  <mergeCells count="37">
    <mergeCell ref="B23:C23"/>
    <mergeCell ref="A1:B1"/>
    <mergeCell ref="A3:F3"/>
    <mergeCell ref="D5:E5"/>
    <mergeCell ref="B5:C5"/>
    <mergeCell ref="B6:C6"/>
    <mergeCell ref="D6:E6"/>
    <mergeCell ref="B7:C7"/>
    <mergeCell ref="B8:C8"/>
    <mergeCell ref="B9:C9"/>
    <mergeCell ref="B10:C10"/>
    <mergeCell ref="B11:C11"/>
    <mergeCell ref="B12:C12"/>
    <mergeCell ref="B13:C13"/>
    <mergeCell ref="B14:C14"/>
    <mergeCell ref="D19:E19"/>
    <mergeCell ref="B15:C15"/>
    <mergeCell ref="B16:C16"/>
    <mergeCell ref="B17:C17"/>
    <mergeCell ref="B18:C18"/>
    <mergeCell ref="B19:C19"/>
    <mergeCell ref="D20:E20"/>
    <mergeCell ref="B20:C20"/>
    <mergeCell ref="B21:C21"/>
    <mergeCell ref="D21:E21"/>
    <mergeCell ref="D7:E7"/>
    <mergeCell ref="D8:E8"/>
    <mergeCell ref="D9:E9"/>
    <mergeCell ref="D10:E10"/>
    <mergeCell ref="D11:E11"/>
    <mergeCell ref="D12:E12"/>
    <mergeCell ref="D13:E13"/>
    <mergeCell ref="D14:E14"/>
    <mergeCell ref="D15:E15"/>
    <mergeCell ref="D16:E16"/>
    <mergeCell ref="D17:E17"/>
    <mergeCell ref="D18:E18"/>
  </mergeCells>
  <printOptions horizontalCentered="1"/>
  <pageMargins left="0.5" right="0.5" top="0.75" bottom="0.75" header="0.3" footer="0.3"/>
  <pageSetup scale="95" orientation="landscape" r:id="rId1"/>
  <headerFooter>
    <oddHeader>&amp;C&amp;"Arial,Bold"&amp;14EXHIBIT B-BUDGET</oddHeader>
    <oddFooter xml:space="preserve">&amp;C&amp;P
</oddFooter>
  </headerFooter>
  <extLst>
    <ext xmlns:x14="http://schemas.microsoft.com/office/spreadsheetml/2009/9/main" uri="{CCE6A557-97BC-4b89-ADB6-D9C93CAAB3DF}">
      <x14:dataValidations xmlns:xm="http://schemas.microsoft.com/office/excel/2006/main" count="1">
        <x14:dataValidation type="list" showInputMessage="1" showErrorMessage="1" prompt="Please select Yes if this line item meets the definition of Administrative Costs.  Otherwise, select No.">
          <x14:formula1>
            <xm:f>'Administrative Costs Instr.'!$M$1:$M$1</xm:f>
          </x14:formula1>
          <xm:sqref>F6:F20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sqref="A1:B1"/>
    </sheetView>
  </sheetViews>
  <sheetFormatPr defaultRowHeight="15" x14ac:dyDescent="0.25"/>
  <cols>
    <col min="2" max="2" width="41.140625" customWidth="1"/>
    <col min="3" max="3" width="11.42578125" customWidth="1"/>
    <col min="4" max="4" width="29" customWidth="1"/>
    <col min="5" max="5" width="11.42578125" customWidth="1"/>
    <col min="6" max="6" width="18.140625" customWidth="1"/>
  </cols>
  <sheetData>
    <row r="1" spans="1:6" x14ac:dyDescent="0.25">
      <c r="A1" s="106" t="s">
        <v>18</v>
      </c>
      <c r="B1" s="106"/>
    </row>
    <row r="3" spans="1:6" ht="32.450000000000003" customHeight="1" x14ac:dyDescent="0.25">
      <c r="A3" s="107" t="s">
        <v>38</v>
      </c>
      <c r="B3" s="107"/>
      <c r="C3" s="107"/>
      <c r="D3" s="107"/>
      <c r="E3" s="107"/>
      <c r="F3" s="107"/>
    </row>
    <row r="5" spans="1:6" ht="32.25" customHeight="1" x14ac:dyDescent="0.25">
      <c r="B5" s="112" t="s">
        <v>3</v>
      </c>
      <c r="C5" s="113"/>
      <c r="D5" s="135" t="s">
        <v>0</v>
      </c>
      <c r="E5" s="136"/>
      <c r="F5" s="72" t="s">
        <v>70</v>
      </c>
    </row>
    <row r="6" spans="1:6" ht="23.1" customHeight="1" x14ac:dyDescent="0.25">
      <c r="B6" s="137"/>
      <c r="C6" s="138"/>
      <c r="D6" s="141"/>
      <c r="E6" s="142"/>
      <c r="F6" s="80"/>
    </row>
    <row r="7" spans="1:6" ht="23.1" customHeight="1" x14ac:dyDescent="0.25">
      <c r="B7" s="139"/>
      <c r="C7" s="140"/>
      <c r="D7" s="141"/>
      <c r="E7" s="142"/>
      <c r="F7" s="80"/>
    </row>
    <row r="8" spans="1:6" ht="23.1" customHeight="1" x14ac:dyDescent="0.25">
      <c r="B8" s="139"/>
      <c r="C8" s="140"/>
      <c r="D8" s="141"/>
      <c r="E8" s="142"/>
      <c r="F8" s="80"/>
    </row>
    <row r="9" spans="1:6" ht="23.1" customHeight="1" x14ac:dyDescent="0.25">
      <c r="B9" s="99" t="s">
        <v>6</v>
      </c>
      <c r="C9" s="100"/>
      <c r="D9" s="143">
        <f>SUM(D6:E8)</f>
        <v>0</v>
      </c>
      <c r="E9" s="144"/>
      <c r="F9" s="74"/>
    </row>
    <row r="11" spans="1:6" x14ac:dyDescent="0.25">
      <c r="B11" s="91" t="s">
        <v>65</v>
      </c>
      <c r="C11" s="91"/>
      <c r="D11" s="85">
        <f xml:space="preserve"> SUMIF(F6:F8,"*yes*",D6:E8)</f>
        <v>0</v>
      </c>
    </row>
  </sheetData>
  <sheetProtection algorithmName="SHA-512" hashValue="Bn/nnpQsgyiBL6U8KGpiE1wJ7529YvJfm9M57wdv8NW+RONSCwz19foD6MKiI9us2zm2nmjD1zT6JSiAAd83vQ==" saltValue="J7NTJzieFGqw1ekyosTa9Q==" spinCount="100000" sheet="1" formatCells="0" formatRows="0"/>
  <mergeCells count="13">
    <mergeCell ref="B11:C11"/>
    <mergeCell ref="A1:B1"/>
    <mergeCell ref="A3:F3"/>
    <mergeCell ref="D5:E5"/>
    <mergeCell ref="B5:C5"/>
    <mergeCell ref="B9:C9"/>
    <mergeCell ref="B6:C6"/>
    <mergeCell ref="B7:C7"/>
    <mergeCell ref="B8:C8"/>
    <mergeCell ref="D6:E6"/>
    <mergeCell ref="D7:E7"/>
    <mergeCell ref="D8:E8"/>
    <mergeCell ref="D9:E9"/>
  </mergeCells>
  <printOptions horizontalCentered="1"/>
  <pageMargins left="0.5" right="0.5" top="0.75" bottom="0.75" header="0.3" footer="0.3"/>
  <pageSetup scale="97" orientation="landscape" r:id="rId1"/>
  <headerFooter>
    <oddHeader>&amp;C&amp;"Arial,Bold"&amp;14EXHIBIT B-BUDGET</oddHeader>
    <oddFooter xml:space="preserve">&amp;C&amp;P
</oddFooter>
  </headerFooter>
  <extLst>
    <ext xmlns:x14="http://schemas.microsoft.com/office/spreadsheetml/2009/9/main" uri="{CCE6A557-97BC-4b89-ADB6-D9C93CAAB3DF}">
      <x14:dataValidations xmlns:xm="http://schemas.microsoft.com/office/excel/2006/main" count="1">
        <x14:dataValidation type="list" showInputMessage="1" showErrorMessage="1" prompt="Please select Yes if this line item meets the definition of Administrative Costs.  Otherwise, select No.">
          <x14:formula1>
            <xm:f>'Administrative Costs Instr.'!$M$1:$M$1</xm:f>
          </x14:formula1>
          <xm:sqref>F6:F8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A. SALARY </vt:lpstr>
      <vt:lpstr>B. FRINGE</vt:lpstr>
      <vt:lpstr>C. TRAVEL EXPENSES</vt:lpstr>
      <vt:lpstr>D. OPERATING EXPENSES</vt:lpstr>
      <vt:lpstr>E. SUPPLIES</vt:lpstr>
      <vt:lpstr>F. PROFESSIONAL</vt:lpstr>
      <vt:lpstr>G. OTHER CHARGES</vt:lpstr>
      <vt:lpstr>H. EQUIPMENT</vt:lpstr>
      <vt:lpstr>I. INDIRECT COSTS</vt:lpstr>
      <vt:lpstr>BUDGET SUMMARY</vt:lpstr>
      <vt:lpstr>Administrative Costs Instr.</vt:lpstr>
      <vt:lpstr>'A. SALARY '!Print_Area</vt:lpstr>
      <vt:lpstr>'B. FRINGE'!Print_Area</vt:lpstr>
      <vt:lpstr>'BUDGET SUMMARY'!Print_Area</vt:lpstr>
      <vt:lpstr>'C. TRAVEL EXPENSES'!Print_Area</vt:lpstr>
      <vt:lpstr>'F. PROFESSIONAL'!Print_Area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Landreneau</dc:creator>
  <cp:lastModifiedBy>Christina Barras</cp:lastModifiedBy>
  <cp:lastPrinted>2024-03-12T19:50:15Z</cp:lastPrinted>
  <dcterms:created xsi:type="dcterms:W3CDTF">2018-05-14T18:30:10Z</dcterms:created>
  <dcterms:modified xsi:type="dcterms:W3CDTF">2024-05-06T20:24:11Z</dcterms:modified>
</cp:coreProperties>
</file>